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tabRatio="599" firstSheet="1" activeTab="7"/>
  </bookViews>
  <sheets>
    <sheet name="US Sen &amp; US Rep" sheetId="1" r:id="rId1"/>
    <sheet name="Gov &amp; Lt Gov" sheetId="2" r:id="rId2"/>
    <sheet name="Sec St - St Treas" sheetId="3" r:id="rId3"/>
    <sheet name="AG &amp; Sup Int" sheetId="4" r:id="rId4"/>
    <sheet name="St Jud &amp; Voting Stats" sheetId="5" r:id="rId5"/>
    <sheet name="Leg &amp; County" sheetId="6" r:id="rId6"/>
    <sheet name="Co Clerk - Dist Jdg &amp; Prec" sheetId="7" r:id="rId7"/>
    <sheet name="Special Questions" sheetId="8" r:id="rId8"/>
    <sheet name="Sheet1" sheetId="9" r:id="rId9"/>
  </sheets>
  <definedNames>
    <definedName name="_xlnm.Print_Titles" localSheetId="3">'AG &amp; Sup Int'!$A:$A</definedName>
    <definedName name="_xlnm.Print_Titles" localSheetId="1">'Gov &amp; Lt Gov'!$A:$A</definedName>
    <definedName name="_xlnm.Print_Titles" localSheetId="5">'Leg &amp; County'!$1:$6</definedName>
    <definedName name="_xlnm.Print_Titles" localSheetId="2">'Sec St - St Treas'!$A:$A</definedName>
    <definedName name="_xlnm.Print_Titles" localSheetId="7">'Special Questions'!$A:$A</definedName>
    <definedName name="_xlnm.Print_Titles" localSheetId="4">'St Jud &amp; Voting Stats'!$A:$A</definedName>
    <definedName name="_xlnm.Print_Titles" localSheetId="0">'US Sen &amp; US Rep'!$A:$A</definedName>
  </definedNames>
  <calcPr fullCalcOnLoad="1"/>
</workbook>
</file>

<file path=xl/sharedStrings.xml><?xml version="1.0" encoding="utf-8"?>
<sst xmlns="http://schemas.openxmlformats.org/spreadsheetml/2006/main" count="297" uniqueCount="143">
  <si>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</si>
  <si>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</si>
  <si>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</si>
  <si>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</si>
  <si>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</si>
  <si>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</si>
  <si>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</si>
  <si>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</si>
  <si>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</si>
  <si>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</si>
  <si>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</si>
  <si>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</si>
  <si>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</si>
  <si>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</si>
  <si>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</si>
  <si>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</si>
  <si>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</si>
  <si>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</si>
  <si>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</si>
  <si>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Walt Bayes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</si>
  <si>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</si>
  <si>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</si>
  <si>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</si>
  <si>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</si>
  <si>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</si>
  <si>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</si>
  <si>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</si>
  <si>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</si>
  <si>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</si>
  <si>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</si>
  <si>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</si>
  <si>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</si>
  <si>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</si>
  <si>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</si>
  <si>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</si>
  <si>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</si>
  <si>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</si>
  <si>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</si>
  <si>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</si>
  <si>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</si>
  <si>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</si>
  <si>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</si>
  <si>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</si>
  <si>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William Bryk</t>
  </si>
  <si>
    <t>C.L. "Butch" Otter</t>
  </si>
  <si>
    <t>Brad Little</t>
  </si>
  <si>
    <t>Todd Hatfield</t>
  </si>
  <si>
    <t>Ron Crane</t>
  </si>
  <si>
    <t>Lawrence Wasden</t>
  </si>
  <si>
    <t>DIST 2</t>
  </si>
  <si>
    <t>Republican</t>
  </si>
  <si>
    <t>001 Indian Valley</t>
  </si>
  <si>
    <t>002 Council</t>
  </si>
  <si>
    <t>003 No. Council</t>
  </si>
  <si>
    <t>004 Bear</t>
  </si>
  <si>
    <t>005 New Meadows</t>
  </si>
  <si>
    <t>006 Little Salmon River</t>
  </si>
  <si>
    <t>DISTRICT 1</t>
  </si>
  <si>
    <t>Harley D. Brown</t>
  </si>
  <si>
    <t>Raul R. Labrador</t>
  </si>
  <si>
    <t>LEGISLATIVE DIST 9</t>
  </si>
  <si>
    <t>Monty J. Pearce</t>
  </si>
  <si>
    <t>Lawerence E. Denney</t>
  </si>
  <si>
    <t>Judy Boyle</t>
  </si>
  <si>
    <t>Sherry Ward</t>
  </si>
  <si>
    <t>Karen Hatfield</t>
  </si>
  <si>
    <t>Susan Warner</t>
  </si>
  <si>
    <t>Juneal C. Kerrick</t>
  </si>
  <si>
    <t>Thomas J. Ryan</t>
  </si>
  <si>
    <t>Joe Holmes</t>
  </si>
  <si>
    <t>Judge Ford</t>
  </si>
  <si>
    <t>Judge Kerrick</t>
  </si>
  <si>
    <t>Judge Ryan</t>
  </si>
  <si>
    <t>DISTRICT JUDGE</t>
  </si>
  <si>
    <t>DISTRICT #3</t>
  </si>
  <si>
    <t>Bradly S. Ford</t>
  </si>
  <si>
    <t>UNITED STATES</t>
  </si>
  <si>
    <t>SENATOR</t>
  </si>
  <si>
    <t>REPRESENTATIVE</t>
  </si>
  <si>
    <t>Nels Mitchell</t>
  </si>
  <si>
    <t>Jeremy "T" Anderson</t>
  </si>
  <si>
    <t>Jim Risch</t>
  </si>
  <si>
    <t>Ryan Andrew Barone</t>
  </si>
  <si>
    <t>Shirley G. Ringo</t>
  </si>
  <si>
    <t>Sean Blackwell</t>
  </si>
  <si>
    <t>Michael Greenway</t>
  </si>
  <si>
    <t>Lisa Marie</t>
  </si>
  <si>
    <t>Reed C. McCandless</t>
  </si>
  <si>
    <t>A.J. Balukoff</t>
  </si>
  <si>
    <t>Terry Kerr</t>
  </si>
  <si>
    <t>Russell M. Fulcher</t>
  </si>
  <si>
    <t>Bert Marley</t>
  </si>
  <si>
    <t>Jim Chmelik</t>
  </si>
  <si>
    <t>Evan S. Frasure</t>
  </si>
  <si>
    <t>Phil McGrane</t>
  </si>
  <si>
    <t>Mitch Toryanski</t>
  </si>
  <si>
    <t>Brandon D Woolf</t>
  </si>
  <si>
    <t>Deborah Silver</t>
  </si>
  <si>
    <t>W. Lane Startin</t>
  </si>
  <si>
    <t>Bruce S. Bistline</t>
  </si>
  <si>
    <t>C.T. "Chris" Troupis</t>
  </si>
  <si>
    <t>Jana Jones</t>
  </si>
  <si>
    <t>John R. Eynon</t>
  </si>
  <si>
    <t>Andrew Grover</t>
  </si>
  <si>
    <t>Randy Jensen</t>
  </si>
  <si>
    <t>Sherri Ybarra</t>
  </si>
  <si>
    <t>Joel Horton</t>
  </si>
  <si>
    <t>Warren E. Jones</t>
  </si>
  <si>
    <t>William "Breck" Seiniger</t>
  </si>
  <si>
    <t>Sergio A. Gutierrez</t>
  </si>
  <si>
    <t>Abby Lee</t>
  </si>
  <si>
    <t>Steve Worthley</t>
  </si>
  <si>
    <t>Ryan Kerby</t>
  </si>
  <si>
    <t>Howard Rynearson</t>
  </si>
  <si>
    <t>Jeri Soulier</t>
  </si>
  <si>
    <t>DIST 1</t>
  </si>
  <si>
    <t>Jerry Yantis</t>
  </si>
  <si>
    <t>Mike E. Paradis</t>
  </si>
  <si>
    <t>Christy Wilson</t>
  </si>
  <si>
    <t>Stacy Swift Dreyer</t>
  </si>
  <si>
    <t>Judge Huskey</t>
  </si>
  <si>
    <t>Judge Southworth</t>
  </si>
  <si>
    <t>Judge Wiebe</t>
  </si>
  <si>
    <t>Molly J. Huskey</t>
  </si>
  <si>
    <t>George A. Southworth</t>
  </si>
  <si>
    <t>Susan E. Wiebe</t>
  </si>
  <si>
    <t>003 North Council</t>
  </si>
  <si>
    <t>007 Absentee</t>
  </si>
  <si>
    <t>Dave Veselka</t>
  </si>
  <si>
    <t>Jeff S. Howard</t>
  </si>
  <si>
    <t>Democratic</t>
  </si>
  <si>
    <t>Anita Van Grunsven</t>
  </si>
  <si>
    <t>James M. Mahon</t>
  </si>
  <si>
    <t>Viki Purdy</t>
  </si>
  <si>
    <t>Gwendolyn B. Kimball</t>
  </si>
  <si>
    <t>City of New Meadows</t>
  </si>
  <si>
    <t>Bond Election</t>
  </si>
  <si>
    <t>Salmon River Joint</t>
  </si>
  <si>
    <t>School District # 243</t>
  </si>
  <si>
    <t>Levy Election</t>
  </si>
  <si>
    <t>In Favor Of</t>
  </si>
  <si>
    <t>Against</t>
  </si>
  <si>
    <t>Holli Woodings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</si>
</sst>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 applyProtection="1">
      <alignment horizont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164" fontId="6" fillId="0" borderId="11" xfId="0" applyNumberFormat="1" applyFont="1" applyFill="1" applyBorder="1" applyAlignment="1" applyProtection="1">
      <alignment horizontal="center"/>
      <protection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 horizontal="left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9" fillId="33" borderId="36" xfId="0" applyNumberFormat="1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left"/>
      <protection/>
    </xf>
    <xf numFmtId="0" fontId="6" fillId="0" borderId="27" xfId="0" applyFont="1" applyFill="1" applyBorder="1" applyAlignment="1" applyProtection="1">
      <alignment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9" fillId="33" borderId="21" xfId="0" applyNumberFormat="1" applyFont="1" applyFill="1" applyBorder="1" applyAlignment="1" applyProtection="1">
      <alignment/>
      <protection/>
    </xf>
    <xf numFmtId="3" fontId="6" fillId="0" borderId="24" xfId="0" applyNumberFormat="1" applyFont="1" applyBorder="1" applyAlignment="1" applyProtection="1">
      <alignment horizontal="center"/>
      <protection/>
    </xf>
    <xf numFmtId="3" fontId="6" fillId="0" borderId="25" xfId="0" applyNumberFormat="1" applyFont="1" applyBorder="1" applyAlignment="1" applyProtection="1">
      <alignment horizontal="center"/>
      <protection/>
    </xf>
    <xf numFmtId="3" fontId="7" fillId="33" borderId="20" xfId="0" applyNumberFormat="1" applyFont="1" applyFill="1" applyBorder="1" applyAlignment="1" applyProtection="1">
      <alignment horizontal="left"/>
      <protection/>
    </xf>
    <xf numFmtId="0" fontId="6" fillId="0" borderId="37" xfId="0" applyFont="1" applyFill="1" applyBorder="1" applyAlignment="1" applyProtection="1">
      <alignment horizontal="left"/>
      <protection/>
    </xf>
    <xf numFmtId="0" fontId="6" fillId="0" borderId="38" xfId="0" applyFont="1" applyFill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horizontal="left"/>
      <protection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/>
      <protection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3" fontId="6" fillId="0" borderId="27" xfId="0" applyNumberFormat="1" applyFont="1" applyFill="1" applyBorder="1" applyAlignment="1" applyProtection="1">
      <alignment horizontal="left"/>
      <protection/>
    </xf>
    <xf numFmtId="0" fontId="7" fillId="0" borderId="44" xfId="0" applyFont="1" applyFill="1" applyBorder="1" applyAlignment="1" applyProtection="1" quotePrefix="1">
      <alignment horizontal="left"/>
      <protection/>
    </xf>
    <xf numFmtId="0" fontId="7" fillId="0" borderId="22" xfId="0" applyFont="1" applyFill="1" applyBorder="1" applyAlignment="1" applyProtection="1" quotePrefix="1">
      <alignment horizontal="left"/>
      <protection/>
    </xf>
    <xf numFmtId="0" fontId="7" fillId="0" borderId="27" xfId="0" applyFont="1" applyFill="1" applyBorder="1" applyAlignment="1" applyProtection="1" quotePrefix="1">
      <alignment horizontal="left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horizontal="center"/>
      <protection locked="0"/>
    </xf>
    <xf numFmtId="3" fontId="6" fillId="0" borderId="53" xfId="0" applyNumberFormat="1" applyFont="1" applyBorder="1" applyAlignment="1" applyProtection="1">
      <alignment horizontal="center"/>
      <protection locked="0"/>
    </xf>
    <xf numFmtId="3" fontId="6" fillId="0" borderId="54" xfId="0" applyNumberFormat="1" applyFont="1" applyBorder="1" applyAlignment="1" applyProtection="1">
      <alignment horizontal="center"/>
      <protection locked="0"/>
    </xf>
    <xf numFmtId="0" fontId="7" fillId="0" borderId="52" xfId="0" applyFont="1" applyFill="1" applyBorder="1" applyAlignment="1" applyProtection="1">
      <alignment horizontal="left"/>
      <protection/>
    </xf>
    <xf numFmtId="0" fontId="6" fillId="0" borderId="52" xfId="0" applyFont="1" applyFill="1" applyBorder="1" applyAlignment="1" applyProtection="1">
      <alignment/>
      <protection/>
    </xf>
    <xf numFmtId="0" fontId="6" fillId="0" borderId="55" xfId="0" applyFont="1" applyFill="1" applyBorder="1" applyAlignment="1" applyProtection="1">
      <alignment horizontal="center" vertical="center" textRotation="90"/>
      <protection/>
    </xf>
    <xf numFmtId="3" fontId="8" fillId="0" borderId="55" xfId="0" applyNumberFormat="1" applyFont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 locked="0"/>
    </xf>
    <xf numFmtId="3" fontId="6" fillId="0" borderId="56" xfId="0" applyNumberFormat="1" applyFont="1" applyBorder="1" applyAlignment="1" applyProtection="1">
      <alignment horizontal="center"/>
      <protection locked="0"/>
    </xf>
    <xf numFmtId="0" fontId="7" fillId="0" borderId="57" xfId="0" applyFont="1" applyFill="1" applyBorder="1" applyAlignment="1" applyProtection="1">
      <alignment horizontal="center"/>
      <protection/>
    </xf>
    <xf numFmtId="3" fontId="6" fillId="34" borderId="25" xfId="0" applyNumberFormat="1" applyFont="1" applyFill="1" applyBorder="1" applyAlignment="1" applyProtection="1">
      <alignment horizontal="center"/>
      <protection locked="0"/>
    </xf>
    <xf numFmtId="3" fontId="6" fillId="34" borderId="25" xfId="0" applyNumberFormat="1" applyFont="1" applyFill="1" applyBorder="1" applyAlignment="1" applyProtection="1">
      <alignment horizontal="center"/>
      <protection/>
    </xf>
    <xf numFmtId="164" fontId="6" fillId="34" borderId="25" xfId="0" applyNumberFormat="1" applyFont="1" applyFill="1" applyBorder="1" applyAlignment="1" applyProtection="1">
      <alignment horizontal="center"/>
      <protection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3" fontId="6" fillId="0" borderId="42" xfId="0" applyNumberFormat="1" applyFont="1" applyFill="1" applyBorder="1" applyAlignment="1" applyProtection="1">
      <alignment horizontal="center"/>
      <protection locked="0"/>
    </xf>
    <xf numFmtId="3" fontId="6" fillId="0" borderId="32" xfId="0" applyNumberFormat="1" applyFont="1" applyFill="1" applyBorder="1" applyAlignment="1" applyProtection="1">
      <alignment horizontal="center"/>
      <protection locked="0"/>
    </xf>
    <xf numFmtId="3" fontId="6" fillId="0" borderId="58" xfId="0" applyNumberFormat="1" applyFont="1" applyFill="1" applyBorder="1" applyAlignment="1" applyProtection="1">
      <alignment horizontal="center"/>
      <protection locked="0"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3" fontId="6" fillId="0" borderId="59" xfId="0" applyNumberFormat="1" applyFont="1" applyFill="1" applyBorder="1" applyAlignment="1" applyProtection="1">
      <alignment horizontal="center"/>
      <protection locked="0"/>
    </xf>
    <xf numFmtId="3" fontId="6" fillId="0" borderId="60" xfId="0" applyNumberFormat="1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37" xfId="0" applyFont="1" applyBorder="1" applyAlignment="1" applyProtection="1">
      <alignment horizontal="center"/>
      <protection/>
    </xf>
    <xf numFmtId="0" fontId="6" fillId="0" borderId="38" xfId="0" applyFont="1" applyBorder="1" applyAlignment="1" applyProtection="1">
      <alignment horizontal="center"/>
      <protection/>
    </xf>
    <xf numFmtId="0" fontId="6" fillId="0" borderId="39" xfId="0" applyFont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6" fillId="0" borderId="46" xfId="0" applyFont="1" applyFill="1" applyBorder="1" applyAlignment="1" applyProtection="1">
      <alignment horizontal="left"/>
      <protection/>
    </xf>
    <xf numFmtId="0" fontId="6" fillId="0" borderId="58" xfId="0" applyFont="1" applyFill="1" applyBorder="1" applyAlignment="1" applyProtection="1">
      <alignment horizontal="left"/>
      <protection/>
    </xf>
    <xf numFmtId="0" fontId="6" fillId="0" borderId="46" xfId="0" applyFont="1" applyFill="1" applyBorder="1" applyAlignment="1" applyProtection="1">
      <alignment horizontal="center"/>
      <protection locked="0"/>
    </xf>
    <xf numFmtId="0" fontId="6" fillId="0" borderId="58" xfId="0" applyFont="1" applyFill="1" applyBorder="1" applyAlignment="1" applyProtection="1">
      <alignment horizontal="center"/>
      <protection locked="0"/>
    </xf>
    <xf numFmtId="0" fontId="6" fillId="0" borderId="63" xfId="0" applyFont="1" applyFill="1" applyBorder="1" applyAlignment="1" applyProtection="1">
      <alignment horizontal="center"/>
      <protection locked="0"/>
    </xf>
    <xf numFmtId="0" fontId="6" fillId="0" borderId="60" xfId="0" applyFont="1" applyFill="1" applyBorder="1" applyAlignment="1" applyProtection="1">
      <alignment horizontal="center"/>
      <protection locked="0"/>
    </xf>
    <xf numFmtId="0" fontId="6" fillId="0" borderId="63" xfId="0" applyFont="1" applyFill="1" applyBorder="1" applyAlignment="1" applyProtection="1">
      <alignment horizontal="left"/>
      <protection/>
    </xf>
    <xf numFmtId="0" fontId="6" fillId="0" borderId="60" xfId="0" applyFont="1" applyFill="1" applyBorder="1" applyAlignment="1" applyProtection="1">
      <alignment horizontal="left"/>
      <protection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42" xfId="0" applyFont="1" applyFill="1" applyBorder="1" applyAlignment="1" applyProtection="1">
      <alignment horizontal="center"/>
      <protection locked="0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left"/>
      <protection/>
    </xf>
    <xf numFmtId="0" fontId="6" fillId="0" borderId="42" xfId="0" applyFont="1" applyFill="1" applyBorder="1" applyAlignment="1" applyProtection="1">
      <alignment horizontal="left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zoomScaleSheetLayoutView="100" zoomScalePageLayoutView="0" workbookViewId="0" topLeftCell="A1">
      <selection activeCell="H14" sqref="H14"/>
    </sheetView>
  </sheetViews>
  <sheetFormatPr defaultColWidth="9.140625" defaultRowHeight="12.75"/>
  <cols>
    <col min="1" max="1" width="17.28125" style="24" bestFit="1" customWidth="1"/>
    <col min="2" max="5" width="8.7109375" style="24" customWidth="1"/>
    <col min="6" max="12" width="8.7109375" style="47" customWidth="1"/>
    <col min="13" max="16384" width="9.140625" style="16" customWidth="1"/>
  </cols>
  <sheetData>
    <row r="1" spans="1:12" ht="13.5">
      <c r="A1" s="34"/>
      <c r="B1" s="60"/>
      <c r="C1" s="61"/>
      <c r="D1" s="61"/>
      <c r="E1" s="63"/>
      <c r="F1" s="123" t="s">
        <v>76</v>
      </c>
      <c r="G1" s="123"/>
      <c r="H1" s="123"/>
      <c r="I1" s="123"/>
      <c r="J1" s="123"/>
      <c r="K1" s="123"/>
      <c r="L1" s="123"/>
    </row>
    <row r="2" spans="1:12" s="36" customFormat="1" ht="13.5">
      <c r="A2" s="35"/>
      <c r="B2" s="120" t="s">
        <v>76</v>
      </c>
      <c r="C2" s="121"/>
      <c r="D2" s="121"/>
      <c r="E2" s="122"/>
      <c r="F2" s="120" t="s">
        <v>78</v>
      </c>
      <c r="G2" s="121"/>
      <c r="H2" s="121"/>
      <c r="I2" s="121"/>
      <c r="J2" s="121"/>
      <c r="K2" s="121"/>
      <c r="L2" s="122"/>
    </row>
    <row r="3" spans="1:12" s="36" customFormat="1" ht="13.5">
      <c r="A3" s="37"/>
      <c r="B3" s="117" t="s">
        <v>77</v>
      </c>
      <c r="C3" s="118"/>
      <c r="D3" s="118"/>
      <c r="E3" s="119"/>
      <c r="F3" s="117" t="s">
        <v>57</v>
      </c>
      <c r="G3" s="118"/>
      <c r="H3" s="118"/>
      <c r="I3" s="118"/>
      <c r="J3" s="118"/>
      <c r="K3" s="118"/>
      <c r="L3" s="119"/>
    </row>
    <row r="4" spans="1:12" ht="13.5" customHeight="1">
      <c r="A4" s="38"/>
      <c r="B4" s="2" t="s">
        <v>3</v>
      </c>
      <c r="C4" s="2" t="s">
        <v>3</v>
      </c>
      <c r="D4" s="2" t="s">
        <v>4</v>
      </c>
      <c r="E4" s="2" t="s">
        <v>4</v>
      </c>
      <c r="F4" s="2" t="s">
        <v>3</v>
      </c>
      <c r="G4" s="2" t="s">
        <v>3</v>
      </c>
      <c r="H4" s="2" t="s">
        <v>4</v>
      </c>
      <c r="I4" s="2" t="s">
        <v>4</v>
      </c>
      <c r="J4" s="2" t="s">
        <v>4</v>
      </c>
      <c r="K4" s="2" t="s">
        <v>4</v>
      </c>
      <c r="L4" s="2" t="s">
        <v>4</v>
      </c>
    </row>
    <row r="5" spans="1:12" s="17" customFormat="1" ht="79.5" customHeight="1" thickBot="1">
      <c r="A5" s="39" t="s">
        <v>16</v>
      </c>
      <c r="B5" s="7" t="s">
        <v>43</v>
      </c>
      <c r="C5" s="7" t="s">
        <v>79</v>
      </c>
      <c r="D5" s="7" t="s">
        <v>80</v>
      </c>
      <c r="E5" s="7" t="s">
        <v>81</v>
      </c>
      <c r="F5" s="7" t="s">
        <v>82</v>
      </c>
      <c r="G5" s="7" t="s">
        <v>83</v>
      </c>
      <c r="H5" s="7" t="s">
        <v>84</v>
      </c>
      <c r="I5" s="7" t="s">
        <v>85</v>
      </c>
      <c r="J5" s="7" t="s">
        <v>59</v>
      </c>
      <c r="K5" s="7" t="s">
        <v>86</v>
      </c>
      <c r="L5" s="7" t="s">
        <v>87</v>
      </c>
    </row>
    <row r="6" spans="1:12" s="21" customFormat="1" ht="14.25" thickBot="1">
      <c r="A6" s="18"/>
      <c r="B6" s="59"/>
      <c r="C6" s="59"/>
      <c r="D6" s="59"/>
      <c r="E6" s="59"/>
      <c r="F6" s="19"/>
      <c r="G6" s="19"/>
      <c r="H6" s="19"/>
      <c r="I6" s="19"/>
      <c r="J6" s="19"/>
      <c r="K6" s="19"/>
      <c r="L6" s="20"/>
    </row>
    <row r="7" spans="1:12" s="21" customFormat="1" ht="13.5">
      <c r="A7" s="1" t="s">
        <v>51</v>
      </c>
      <c r="B7" s="109">
        <v>1</v>
      </c>
      <c r="C7" s="113">
        <v>2</v>
      </c>
      <c r="D7" s="109">
        <v>14</v>
      </c>
      <c r="E7" s="113">
        <v>56</v>
      </c>
      <c r="F7" s="40">
        <v>0</v>
      </c>
      <c r="G7" s="27">
        <v>3</v>
      </c>
      <c r="H7" s="64">
        <v>2</v>
      </c>
      <c r="I7" s="64">
        <v>3</v>
      </c>
      <c r="J7" s="64">
        <v>57</v>
      </c>
      <c r="K7" s="64">
        <v>7</v>
      </c>
      <c r="L7" s="27">
        <v>0</v>
      </c>
    </row>
    <row r="8" spans="1:12" s="21" customFormat="1" ht="13.5">
      <c r="A8" s="1" t="s">
        <v>52</v>
      </c>
      <c r="B8" s="111">
        <v>3</v>
      </c>
      <c r="C8" s="114">
        <v>4</v>
      </c>
      <c r="D8" s="111">
        <v>23</v>
      </c>
      <c r="E8" s="114">
        <v>122</v>
      </c>
      <c r="F8" s="42">
        <v>2</v>
      </c>
      <c r="G8" s="32">
        <v>5</v>
      </c>
      <c r="H8" s="65">
        <v>4</v>
      </c>
      <c r="I8" s="65">
        <v>10</v>
      </c>
      <c r="J8" s="65">
        <v>115</v>
      </c>
      <c r="K8" s="65">
        <v>16</v>
      </c>
      <c r="L8" s="32">
        <v>4</v>
      </c>
    </row>
    <row r="9" spans="1:12" s="21" customFormat="1" ht="13.5">
      <c r="A9" s="1" t="s">
        <v>53</v>
      </c>
      <c r="B9" s="111">
        <v>1</v>
      </c>
      <c r="C9" s="114">
        <v>8</v>
      </c>
      <c r="D9" s="111">
        <v>41</v>
      </c>
      <c r="E9" s="114">
        <v>148</v>
      </c>
      <c r="F9" s="42">
        <v>1</v>
      </c>
      <c r="G9" s="32">
        <v>8</v>
      </c>
      <c r="H9" s="65">
        <v>9</v>
      </c>
      <c r="I9" s="65">
        <v>6</v>
      </c>
      <c r="J9" s="65">
        <v>138</v>
      </c>
      <c r="K9" s="65">
        <v>17</v>
      </c>
      <c r="L9" s="32">
        <v>6</v>
      </c>
    </row>
    <row r="10" spans="1:12" s="44" customFormat="1" ht="13.5">
      <c r="A10" s="1" t="s">
        <v>54</v>
      </c>
      <c r="B10" s="111">
        <v>1</v>
      </c>
      <c r="C10" s="114">
        <v>0</v>
      </c>
      <c r="D10" s="111">
        <v>3</v>
      </c>
      <c r="E10" s="114">
        <v>12</v>
      </c>
      <c r="F10" s="42">
        <v>0</v>
      </c>
      <c r="G10" s="32">
        <v>1</v>
      </c>
      <c r="H10" s="65">
        <v>0</v>
      </c>
      <c r="I10" s="65">
        <v>1</v>
      </c>
      <c r="J10" s="65">
        <v>16</v>
      </c>
      <c r="K10" s="65">
        <v>0</v>
      </c>
      <c r="L10" s="32">
        <v>0</v>
      </c>
    </row>
    <row r="11" spans="1:12" s="44" customFormat="1" ht="13.5">
      <c r="A11" s="1" t="s">
        <v>55</v>
      </c>
      <c r="B11" s="111">
        <v>9</v>
      </c>
      <c r="C11" s="114">
        <v>22</v>
      </c>
      <c r="D11" s="111">
        <v>52</v>
      </c>
      <c r="E11" s="114">
        <v>125</v>
      </c>
      <c r="F11" s="42">
        <v>0</v>
      </c>
      <c r="G11" s="32">
        <v>29</v>
      </c>
      <c r="H11" s="65">
        <v>6</v>
      </c>
      <c r="I11" s="65">
        <v>13</v>
      </c>
      <c r="J11" s="65">
        <v>120</v>
      </c>
      <c r="K11" s="65">
        <v>26</v>
      </c>
      <c r="L11" s="32">
        <v>10</v>
      </c>
    </row>
    <row r="12" spans="1:12" s="44" customFormat="1" ht="13.5">
      <c r="A12" s="1" t="s">
        <v>56</v>
      </c>
      <c r="B12" s="111">
        <v>1</v>
      </c>
      <c r="C12" s="114">
        <v>2</v>
      </c>
      <c r="D12" s="111">
        <v>2</v>
      </c>
      <c r="E12" s="114">
        <v>5</v>
      </c>
      <c r="F12" s="42">
        <v>1</v>
      </c>
      <c r="G12" s="32">
        <v>2</v>
      </c>
      <c r="H12" s="65">
        <v>0</v>
      </c>
      <c r="I12" s="65">
        <v>0</v>
      </c>
      <c r="J12" s="65">
        <v>7</v>
      </c>
      <c r="K12" s="65">
        <v>2</v>
      </c>
      <c r="L12" s="32">
        <v>0</v>
      </c>
    </row>
    <row r="13" spans="1:12" s="44" customFormat="1" ht="13.5">
      <c r="A13" s="1" t="s">
        <v>127</v>
      </c>
      <c r="B13" s="111">
        <v>2</v>
      </c>
      <c r="C13" s="114">
        <v>1</v>
      </c>
      <c r="D13" s="111">
        <v>13</v>
      </c>
      <c r="E13" s="114">
        <v>81</v>
      </c>
      <c r="F13" s="42">
        <v>2</v>
      </c>
      <c r="G13" s="32">
        <v>1</v>
      </c>
      <c r="H13" s="65">
        <v>0</v>
      </c>
      <c r="I13" s="65">
        <v>3</v>
      </c>
      <c r="J13" s="65">
        <v>84</v>
      </c>
      <c r="K13" s="65">
        <v>6</v>
      </c>
      <c r="L13" s="32">
        <v>3</v>
      </c>
    </row>
    <row r="14" spans="1:12" ht="13.5">
      <c r="A14" s="9" t="s">
        <v>0</v>
      </c>
      <c r="B14" s="25">
        <f aca="true" t="shared" si="0" ref="B14:L14">SUM(B7:B13)</f>
        <v>18</v>
      </c>
      <c r="C14" s="25">
        <f t="shared" si="0"/>
        <v>39</v>
      </c>
      <c r="D14" s="25">
        <f t="shared" si="0"/>
        <v>148</v>
      </c>
      <c r="E14" s="25">
        <f t="shared" si="0"/>
        <v>549</v>
      </c>
      <c r="F14" s="25">
        <f t="shared" si="0"/>
        <v>6</v>
      </c>
      <c r="G14" s="79">
        <f t="shared" si="0"/>
        <v>49</v>
      </c>
      <c r="H14" s="79">
        <f t="shared" si="0"/>
        <v>21</v>
      </c>
      <c r="I14" s="25">
        <f t="shared" si="0"/>
        <v>36</v>
      </c>
      <c r="J14" s="25">
        <f t="shared" si="0"/>
        <v>537</v>
      </c>
      <c r="K14" s="25">
        <f>SUM(K7:K13)</f>
        <v>74</v>
      </c>
      <c r="L14" s="25">
        <f t="shared" si="0"/>
        <v>23</v>
      </c>
    </row>
    <row r="15" spans="1:12" ht="13.5">
      <c r="A15" s="4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</row>
  </sheetData>
  <sheetProtection selectLockedCells="1"/>
  <mergeCells count="5">
    <mergeCell ref="B3:E3"/>
    <mergeCell ref="B2:E2"/>
    <mergeCell ref="F1:L1"/>
    <mergeCell ref="F2:L2"/>
    <mergeCell ref="F3:L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&amp;C&amp;"Helv,Bold"ADAMS COUNTY RESULTS
PRIMARY ELECTION    MAY 20,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zoomScaleSheetLayoutView="100" zoomScalePageLayoutView="0" workbookViewId="0" topLeftCell="A1">
      <selection activeCell="H13" sqref="H13"/>
    </sheetView>
  </sheetViews>
  <sheetFormatPr defaultColWidth="9.140625" defaultRowHeight="12.75"/>
  <cols>
    <col min="1" max="1" width="17.28125" style="24" bestFit="1" customWidth="1"/>
    <col min="2" max="5" width="8.7109375" style="24" customWidth="1"/>
    <col min="6" max="12" width="8.7109375" style="47" customWidth="1"/>
    <col min="13" max="16384" width="9.140625" style="16" customWidth="1"/>
  </cols>
  <sheetData>
    <row r="1" spans="1:11" ht="13.5">
      <c r="A1" s="34"/>
      <c r="B1" s="124"/>
      <c r="C1" s="125"/>
      <c r="D1" s="125"/>
      <c r="E1" s="125"/>
      <c r="F1" s="125"/>
      <c r="G1" s="126"/>
      <c r="H1" s="127" t="s">
        <v>1</v>
      </c>
      <c r="I1" s="128"/>
      <c r="J1" s="129"/>
      <c r="K1" s="91"/>
    </row>
    <row r="2" spans="1:11" ht="13.5">
      <c r="A2" s="37"/>
      <c r="B2" s="117" t="s">
        <v>2</v>
      </c>
      <c r="C2" s="118"/>
      <c r="D2" s="118"/>
      <c r="E2" s="118"/>
      <c r="F2" s="118"/>
      <c r="G2" s="118"/>
      <c r="H2" s="117" t="s">
        <v>2</v>
      </c>
      <c r="I2" s="118"/>
      <c r="J2" s="119"/>
      <c r="K2" s="85"/>
    </row>
    <row r="3" spans="1:12" ht="13.5">
      <c r="A3" s="38"/>
      <c r="B3" s="2" t="s">
        <v>3</v>
      </c>
      <c r="C3" s="2" t="s">
        <v>3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3</v>
      </c>
      <c r="I3" s="2" t="s">
        <v>4</v>
      </c>
      <c r="J3" s="2" t="s">
        <v>4</v>
      </c>
      <c r="K3" s="16"/>
      <c r="L3" s="16"/>
    </row>
    <row r="4" spans="1:12" ht="66" thickBot="1">
      <c r="A4" s="39" t="s">
        <v>16</v>
      </c>
      <c r="B4" s="7" t="s">
        <v>88</v>
      </c>
      <c r="C4" s="7" t="s">
        <v>89</v>
      </c>
      <c r="D4" s="7" t="s">
        <v>19</v>
      </c>
      <c r="E4" s="7" t="s">
        <v>58</v>
      </c>
      <c r="F4" s="7" t="s">
        <v>90</v>
      </c>
      <c r="G4" s="7" t="s">
        <v>44</v>
      </c>
      <c r="H4" s="7" t="s">
        <v>91</v>
      </c>
      <c r="I4" s="7" t="s">
        <v>92</v>
      </c>
      <c r="J4" s="7" t="s">
        <v>45</v>
      </c>
      <c r="K4" s="16"/>
      <c r="L4" s="16"/>
    </row>
    <row r="5" spans="1:12" ht="14.25" thickBot="1">
      <c r="A5" s="18"/>
      <c r="B5" s="19"/>
      <c r="C5" s="19"/>
      <c r="D5" s="19"/>
      <c r="E5" s="19"/>
      <c r="F5" s="19"/>
      <c r="G5" s="19"/>
      <c r="H5" s="19"/>
      <c r="I5" s="19"/>
      <c r="J5" s="20"/>
      <c r="K5" s="16"/>
      <c r="L5" s="16"/>
    </row>
    <row r="6" spans="1:12" ht="13.5">
      <c r="A6" s="1" t="s">
        <v>51</v>
      </c>
      <c r="B6" s="40">
        <v>1</v>
      </c>
      <c r="C6" s="27">
        <v>2</v>
      </c>
      <c r="D6" s="40">
        <v>1</v>
      </c>
      <c r="E6" s="64">
        <v>3</v>
      </c>
      <c r="F6" s="41">
        <v>41</v>
      </c>
      <c r="G6" s="27">
        <v>30</v>
      </c>
      <c r="H6" s="26">
        <v>3</v>
      </c>
      <c r="I6" s="40">
        <v>24</v>
      </c>
      <c r="J6" s="27">
        <v>47</v>
      </c>
      <c r="K6" s="16"/>
      <c r="L6" s="16"/>
    </row>
    <row r="7" spans="1:12" ht="13.5">
      <c r="A7" s="1" t="s">
        <v>52</v>
      </c>
      <c r="B7" s="42">
        <v>5</v>
      </c>
      <c r="C7" s="32">
        <v>2</v>
      </c>
      <c r="D7" s="42">
        <v>1</v>
      </c>
      <c r="E7" s="65">
        <v>12</v>
      </c>
      <c r="F7" s="43">
        <v>68</v>
      </c>
      <c r="G7" s="32">
        <v>76</v>
      </c>
      <c r="H7" s="31">
        <v>6</v>
      </c>
      <c r="I7" s="42">
        <v>55</v>
      </c>
      <c r="J7" s="32">
        <v>95</v>
      </c>
      <c r="K7" s="16"/>
      <c r="L7" s="16"/>
    </row>
    <row r="8" spans="1:12" ht="13.5">
      <c r="A8" s="1" t="s">
        <v>126</v>
      </c>
      <c r="B8" s="42">
        <v>7</v>
      </c>
      <c r="C8" s="32">
        <v>2</v>
      </c>
      <c r="D8" s="42">
        <v>4</v>
      </c>
      <c r="E8" s="65">
        <v>6</v>
      </c>
      <c r="F8" s="43">
        <v>102</v>
      </c>
      <c r="G8" s="32">
        <v>79</v>
      </c>
      <c r="H8" s="31">
        <v>8</v>
      </c>
      <c r="I8" s="42">
        <v>83</v>
      </c>
      <c r="J8" s="32">
        <v>101</v>
      </c>
      <c r="K8" s="16"/>
      <c r="L8" s="16"/>
    </row>
    <row r="9" spans="1:12" ht="13.5">
      <c r="A9" s="1" t="s">
        <v>54</v>
      </c>
      <c r="B9" s="42">
        <v>0</v>
      </c>
      <c r="C9" s="32">
        <v>1</v>
      </c>
      <c r="D9" s="42">
        <v>0</v>
      </c>
      <c r="E9" s="65">
        <v>0</v>
      </c>
      <c r="F9" s="43">
        <v>2</v>
      </c>
      <c r="G9" s="32">
        <v>15</v>
      </c>
      <c r="H9" s="31">
        <v>0</v>
      </c>
      <c r="I9" s="42">
        <v>3</v>
      </c>
      <c r="J9" s="32">
        <v>14</v>
      </c>
      <c r="K9" s="16"/>
      <c r="L9" s="16"/>
    </row>
    <row r="10" spans="1:12" ht="13.5">
      <c r="A10" s="1" t="s">
        <v>55</v>
      </c>
      <c r="B10" s="42">
        <v>20</v>
      </c>
      <c r="C10" s="32">
        <v>9</v>
      </c>
      <c r="D10" s="42">
        <v>6</v>
      </c>
      <c r="E10" s="65">
        <v>8</v>
      </c>
      <c r="F10" s="43">
        <v>75</v>
      </c>
      <c r="G10" s="32">
        <v>100</v>
      </c>
      <c r="H10" s="31">
        <v>28</v>
      </c>
      <c r="I10" s="42">
        <v>69</v>
      </c>
      <c r="J10" s="32">
        <v>115</v>
      </c>
      <c r="K10" s="16"/>
      <c r="L10" s="16"/>
    </row>
    <row r="11" spans="1:12" ht="13.5">
      <c r="A11" s="1" t="s">
        <v>56</v>
      </c>
      <c r="B11" s="42">
        <v>1</v>
      </c>
      <c r="C11" s="32">
        <v>2</v>
      </c>
      <c r="D11" s="42">
        <v>0</v>
      </c>
      <c r="E11" s="65">
        <v>1</v>
      </c>
      <c r="F11" s="43">
        <v>1</v>
      </c>
      <c r="G11" s="32">
        <v>6</v>
      </c>
      <c r="H11" s="31">
        <v>3</v>
      </c>
      <c r="I11" s="42">
        <v>1</v>
      </c>
      <c r="J11" s="32">
        <v>5</v>
      </c>
      <c r="K11" s="16"/>
      <c r="L11" s="16"/>
    </row>
    <row r="12" spans="1:12" ht="13.5">
      <c r="A12" s="1" t="s">
        <v>127</v>
      </c>
      <c r="B12" s="42">
        <v>3</v>
      </c>
      <c r="C12" s="32">
        <v>1</v>
      </c>
      <c r="D12" s="42">
        <v>0</v>
      </c>
      <c r="E12" s="65">
        <v>2</v>
      </c>
      <c r="F12" s="43">
        <v>48</v>
      </c>
      <c r="G12" s="32">
        <v>54</v>
      </c>
      <c r="H12" s="31">
        <v>4</v>
      </c>
      <c r="I12" s="42">
        <v>44</v>
      </c>
      <c r="J12" s="32">
        <v>51</v>
      </c>
      <c r="K12" s="16"/>
      <c r="L12" s="16"/>
    </row>
    <row r="13" spans="1:12" ht="13.5">
      <c r="A13" s="9" t="s">
        <v>0</v>
      </c>
      <c r="B13" s="25">
        <f aca="true" t="shared" si="0" ref="B13:G13">SUM(B6:B12)</f>
        <v>37</v>
      </c>
      <c r="C13" s="25">
        <f t="shared" si="0"/>
        <v>19</v>
      </c>
      <c r="D13" s="25">
        <f t="shared" si="0"/>
        <v>12</v>
      </c>
      <c r="E13" s="25">
        <f t="shared" si="0"/>
        <v>32</v>
      </c>
      <c r="F13" s="25">
        <f t="shared" si="0"/>
        <v>337</v>
      </c>
      <c r="G13" s="25">
        <f t="shared" si="0"/>
        <v>360</v>
      </c>
      <c r="H13" s="25">
        <f>SUM(H6:H12)</f>
        <v>52</v>
      </c>
      <c r="I13" s="25">
        <f>SUM(I6:I12)</f>
        <v>279</v>
      </c>
      <c r="J13" s="25">
        <f>SUM(J6:J12)</f>
        <v>428</v>
      </c>
      <c r="K13" s="16"/>
      <c r="L13" s="16"/>
    </row>
  </sheetData>
  <sheetProtection selectLockedCells="1"/>
  <mergeCells count="4">
    <mergeCell ref="B2:G2"/>
    <mergeCell ref="H2:J2"/>
    <mergeCell ref="B1:G1"/>
    <mergeCell ref="H1:J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&amp;C&amp;"Helv,Bold"ADAMS COUNTY RESULTS
PRIMARY ELECTION    MAY 20,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zoomScaleSheetLayoutView="100" zoomScalePageLayoutView="0" workbookViewId="0" topLeftCell="A1">
      <selection activeCell="K13" sqref="K13"/>
    </sheetView>
  </sheetViews>
  <sheetFormatPr defaultColWidth="9.140625" defaultRowHeight="12.75"/>
  <cols>
    <col min="1" max="1" width="17.28125" style="24" bestFit="1" customWidth="1"/>
    <col min="2" max="11" width="8.7109375" style="16" customWidth="1"/>
    <col min="12" max="12" width="9.7109375" style="16" customWidth="1"/>
    <col min="13" max="16384" width="9.140625" style="16" customWidth="1"/>
  </cols>
  <sheetData>
    <row r="1" spans="1:11" ht="13.5">
      <c r="A1" s="34"/>
      <c r="B1" s="127" t="s">
        <v>5</v>
      </c>
      <c r="C1" s="128"/>
      <c r="D1" s="128"/>
      <c r="E1" s="128"/>
      <c r="F1" s="129"/>
      <c r="G1" s="127" t="s">
        <v>6</v>
      </c>
      <c r="H1" s="129"/>
      <c r="I1" s="130" t="s">
        <v>6</v>
      </c>
      <c r="J1" s="131"/>
      <c r="K1" s="132"/>
    </row>
    <row r="2" spans="1:11" s="36" customFormat="1" ht="13.5">
      <c r="A2" s="37"/>
      <c r="B2" s="117" t="s">
        <v>9</v>
      </c>
      <c r="C2" s="118"/>
      <c r="D2" s="118"/>
      <c r="E2" s="118"/>
      <c r="F2" s="119"/>
      <c r="G2" s="117" t="s">
        <v>10</v>
      </c>
      <c r="H2" s="119"/>
      <c r="I2" s="117" t="s">
        <v>11</v>
      </c>
      <c r="J2" s="118"/>
      <c r="K2" s="119"/>
    </row>
    <row r="3" spans="1:11" ht="13.5" customHeight="1">
      <c r="A3" s="38"/>
      <c r="B3" s="2" t="s">
        <v>3</v>
      </c>
      <c r="C3" s="2" t="s">
        <v>4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4</v>
      </c>
      <c r="I3" s="2" t="s">
        <v>3</v>
      </c>
      <c r="J3" s="2" t="s">
        <v>3</v>
      </c>
      <c r="K3" s="2" t="s">
        <v>4</v>
      </c>
    </row>
    <row r="4" spans="1:11" s="17" customFormat="1" ht="75" customHeight="1" thickBot="1">
      <c r="A4" s="39" t="s">
        <v>16</v>
      </c>
      <c r="B4" s="4" t="s">
        <v>142</v>
      </c>
      <c r="C4" s="4" t="s">
        <v>62</v>
      </c>
      <c r="D4" s="4" t="s">
        <v>93</v>
      </c>
      <c r="E4" s="4" t="s">
        <v>94</v>
      </c>
      <c r="F4" s="4" t="s">
        <v>95</v>
      </c>
      <c r="G4" s="4" t="s">
        <v>46</v>
      </c>
      <c r="H4" s="4" t="s">
        <v>96</v>
      </c>
      <c r="I4" s="4" t="s">
        <v>97</v>
      </c>
      <c r="J4" s="4" t="s">
        <v>98</v>
      </c>
      <c r="K4" s="4" t="s">
        <v>47</v>
      </c>
    </row>
    <row r="5" spans="1:11" s="21" customFormat="1" ht="14.25" thickBot="1">
      <c r="A5" s="18"/>
      <c r="B5" s="19"/>
      <c r="C5" s="19"/>
      <c r="D5" s="19"/>
      <c r="E5" s="19"/>
      <c r="F5" s="19"/>
      <c r="G5" s="19"/>
      <c r="H5" s="19"/>
      <c r="I5" s="19"/>
      <c r="J5" s="19"/>
      <c r="K5" s="20"/>
    </row>
    <row r="6" spans="1:11" s="21" customFormat="1" ht="13.5">
      <c r="A6" s="1" t="s">
        <v>51</v>
      </c>
      <c r="B6" s="26">
        <v>3</v>
      </c>
      <c r="C6" s="40">
        <v>50</v>
      </c>
      <c r="D6" s="41">
        <v>4</v>
      </c>
      <c r="E6" s="41">
        <v>11</v>
      </c>
      <c r="F6" s="27">
        <v>3</v>
      </c>
      <c r="G6" s="40">
        <v>38</v>
      </c>
      <c r="H6" s="27">
        <v>25</v>
      </c>
      <c r="I6" s="40">
        <v>2</v>
      </c>
      <c r="J6" s="27">
        <v>0</v>
      </c>
      <c r="K6" s="26">
        <v>56</v>
      </c>
    </row>
    <row r="7" spans="1:11" s="21" customFormat="1" ht="13.5">
      <c r="A7" s="1" t="s">
        <v>52</v>
      </c>
      <c r="B7" s="31">
        <v>6</v>
      </c>
      <c r="C7" s="42">
        <v>110</v>
      </c>
      <c r="D7" s="43">
        <v>11</v>
      </c>
      <c r="E7" s="43">
        <v>23</v>
      </c>
      <c r="F7" s="32">
        <v>8</v>
      </c>
      <c r="G7" s="42">
        <v>75</v>
      </c>
      <c r="H7" s="32">
        <v>66</v>
      </c>
      <c r="I7" s="42">
        <v>5</v>
      </c>
      <c r="J7" s="32">
        <v>2</v>
      </c>
      <c r="K7" s="31">
        <v>126</v>
      </c>
    </row>
    <row r="8" spans="1:11" s="21" customFormat="1" ht="13.5">
      <c r="A8" s="1" t="s">
        <v>53</v>
      </c>
      <c r="B8" s="31">
        <v>8</v>
      </c>
      <c r="C8" s="42">
        <v>132</v>
      </c>
      <c r="D8" s="43">
        <v>12</v>
      </c>
      <c r="E8" s="43">
        <v>27</v>
      </c>
      <c r="F8" s="32">
        <v>12</v>
      </c>
      <c r="G8" s="42">
        <v>98</v>
      </c>
      <c r="H8" s="32">
        <v>69</v>
      </c>
      <c r="I8" s="42">
        <v>6</v>
      </c>
      <c r="J8" s="32">
        <v>1</v>
      </c>
      <c r="K8" s="31">
        <v>136</v>
      </c>
    </row>
    <row r="9" spans="1:11" s="44" customFormat="1" ht="13.5">
      <c r="A9" s="1" t="s">
        <v>54</v>
      </c>
      <c r="B9" s="31">
        <v>0</v>
      </c>
      <c r="C9" s="42">
        <v>13</v>
      </c>
      <c r="D9" s="43">
        <v>1</v>
      </c>
      <c r="E9" s="43">
        <v>1</v>
      </c>
      <c r="F9" s="32">
        <v>1</v>
      </c>
      <c r="G9" s="42">
        <v>6</v>
      </c>
      <c r="H9" s="32">
        <v>8</v>
      </c>
      <c r="I9" s="42">
        <v>0</v>
      </c>
      <c r="J9" s="32">
        <v>1</v>
      </c>
      <c r="K9" s="31">
        <v>12</v>
      </c>
    </row>
    <row r="10" spans="1:11" s="44" customFormat="1" ht="13.5">
      <c r="A10" s="1" t="s">
        <v>55</v>
      </c>
      <c r="B10" s="31">
        <v>27</v>
      </c>
      <c r="C10" s="42">
        <v>93</v>
      </c>
      <c r="D10" s="43">
        <v>19</v>
      </c>
      <c r="E10" s="43">
        <v>42</v>
      </c>
      <c r="F10" s="32">
        <v>18</v>
      </c>
      <c r="G10" s="42">
        <v>107</v>
      </c>
      <c r="H10" s="32">
        <v>69</v>
      </c>
      <c r="I10" s="42">
        <v>24</v>
      </c>
      <c r="J10" s="32">
        <v>3</v>
      </c>
      <c r="K10" s="31">
        <v>161</v>
      </c>
    </row>
    <row r="11" spans="1:11" s="44" customFormat="1" ht="13.5">
      <c r="A11" s="1" t="s">
        <v>56</v>
      </c>
      <c r="B11" s="31">
        <v>3</v>
      </c>
      <c r="C11" s="42">
        <v>6</v>
      </c>
      <c r="D11" s="43">
        <v>1</v>
      </c>
      <c r="E11" s="43">
        <v>0</v>
      </c>
      <c r="F11" s="32">
        <v>0</v>
      </c>
      <c r="G11" s="42">
        <v>6</v>
      </c>
      <c r="H11" s="32">
        <v>1</v>
      </c>
      <c r="I11" s="42">
        <v>3</v>
      </c>
      <c r="J11" s="32">
        <v>0</v>
      </c>
      <c r="K11" s="31">
        <v>7</v>
      </c>
    </row>
    <row r="12" spans="1:11" s="44" customFormat="1" ht="13.5">
      <c r="A12" s="1" t="s">
        <v>127</v>
      </c>
      <c r="B12" s="31">
        <v>4</v>
      </c>
      <c r="C12" s="72">
        <v>56</v>
      </c>
      <c r="D12" s="103">
        <v>5</v>
      </c>
      <c r="E12" s="103">
        <v>21</v>
      </c>
      <c r="F12" s="92">
        <v>9</v>
      </c>
      <c r="G12" s="72">
        <v>56</v>
      </c>
      <c r="H12" s="92">
        <v>25</v>
      </c>
      <c r="I12" s="72">
        <v>3</v>
      </c>
      <c r="J12" s="92">
        <v>1</v>
      </c>
      <c r="K12" s="31">
        <v>75</v>
      </c>
    </row>
    <row r="13" spans="1:11" ht="13.5">
      <c r="A13" s="9" t="s">
        <v>0</v>
      </c>
      <c r="B13" s="25">
        <f aca="true" t="shared" si="0" ref="B13:K13">SUM(B6:B12)</f>
        <v>51</v>
      </c>
      <c r="C13" s="25">
        <f t="shared" si="0"/>
        <v>460</v>
      </c>
      <c r="D13" s="25">
        <f t="shared" si="0"/>
        <v>53</v>
      </c>
      <c r="E13" s="25">
        <f t="shared" si="0"/>
        <v>125</v>
      </c>
      <c r="F13" s="25">
        <f t="shared" si="0"/>
        <v>51</v>
      </c>
      <c r="G13" s="25">
        <f t="shared" si="0"/>
        <v>386</v>
      </c>
      <c r="H13" s="25">
        <f t="shared" si="0"/>
        <v>263</v>
      </c>
      <c r="I13" s="25">
        <f t="shared" si="0"/>
        <v>43</v>
      </c>
      <c r="J13" s="25">
        <f t="shared" si="0"/>
        <v>8</v>
      </c>
      <c r="K13" s="25">
        <f t="shared" si="0"/>
        <v>573</v>
      </c>
    </row>
    <row r="14" spans="1:12" ht="13.5">
      <c r="A14" s="4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</row>
  </sheetData>
  <sheetProtection selectLockedCells="1"/>
  <mergeCells count="6">
    <mergeCell ref="B1:F1"/>
    <mergeCell ref="B2:F2"/>
    <mergeCell ref="G1:H1"/>
    <mergeCell ref="G2:H2"/>
    <mergeCell ref="I1:K1"/>
    <mergeCell ref="I2:K2"/>
  </mergeCells>
  <printOptions horizontalCentered="1"/>
  <pageMargins left="1" right="0.5" top="1" bottom="0.5" header="0.5" footer="0.6"/>
  <pageSetup horizontalDpi="600" verticalDpi="600" orientation="landscape" pageOrder="overThenDown" r:id="rId1"/>
  <headerFooter alignWithMargins="0">
    <oddHeader>&amp;C&amp;"Helv,Bold"ADAMS COUNTY RESULTS
PRIMARY ELECTION     MAY 20,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zoomScaleSheetLayoutView="100" zoomScalePageLayoutView="0" workbookViewId="0" topLeftCell="A1">
      <selection activeCell="E13" sqref="E13"/>
    </sheetView>
  </sheetViews>
  <sheetFormatPr defaultColWidth="9.140625" defaultRowHeight="12.75"/>
  <cols>
    <col min="1" max="1" width="17.28125" style="24" bestFit="1" customWidth="1"/>
    <col min="2" max="9" width="8.7109375" style="16" customWidth="1"/>
    <col min="10" max="12" width="9.7109375" style="16" customWidth="1"/>
    <col min="13" max="16384" width="9.140625" style="16" customWidth="1"/>
  </cols>
  <sheetData>
    <row r="1" spans="1:9" ht="13.5">
      <c r="A1" s="34"/>
      <c r="B1" s="133" t="s">
        <v>7</v>
      </c>
      <c r="C1" s="133"/>
      <c r="D1" s="133"/>
      <c r="E1" s="123" t="s">
        <v>8</v>
      </c>
      <c r="F1" s="123"/>
      <c r="G1" s="123"/>
      <c r="H1" s="123"/>
      <c r="I1" s="123"/>
    </row>
    <row r="2" spans="1:9" ht="13.5">
      <c r="A2" s="37"/>
      <c r="B2" s="134" t="s">
        <v>12</v>
      </c>
      <c r="C2" s="134"/>
      <c r="D2" s="134"/>
      <c r="E2" s="134" t="s">
        <v>13</v>
      </c>
      <c r="F2" s="134"/>
      <c r="G2" s="134"/>
      <c r="H2" s="134"/>
      <c r="I2" s="134"/>
    </row>
    <row r="3" spans="1:9" ht="13.5">
      <c r="A3" s="38"/>
      <c r="B3" s="2" t="s">
        <v>3</v>
      </c>
      <c r="C3" s="3" t="s">
        <v>4</v>
      </c>
      <c r="D3" s="3" t="s">
        <v>4</v>
      </c>
      <c r="E3" s="3" t="s">
        <v>3</v>
      </c>
      <c r="F3" s="3" t="s">
        <v>4</v>
      </c>
      <c r="G3" s="3" t="s">
        <v>4</v>
      </c>
      <c r="H3" s="3" t="s">
        <v>4</v>
      </c>
      <c r="I3" s="3" t="s">
        <v>4</v>
      </c>
    </row>
    <row r="4" spans="1:9" ht="75" customHeight="1" thickBot="1">
      <c r="A4" s="39" t="s">
        <v>16</v>
      </c>
      <c r="B4" s="5" t="s">
        <v>99</v>
      </c>
      <c r="C4" s="5" t="s">
        <v>100</v>
      </c>
      <c r="D4" s="5" t="s">
        <v>48</v>
      </c>
      <c r="E4" s="5" t="s">
        <v>101</v>
      </c>
      <c r="F4" s="5" t="s">
        <v>102</v>
      </c>
      <c r="G4" s="5" t="s">
        <v>103</v>
      </c>
      <c r="H4" s="5" t="s">
        <v>104</v>
      </c>
      <c r="I4" s="5" t="s">
        <v>105</v>
      </c>
    </row>
    <row r="5" spans="1:9" ht="14.25" thickBot="1">
      <c r="A5" s="18"/>
      <c r="B5" s="19"/>
      <c r="C5" s="19"/>
      <c r="D5" s="19"/>
      <c r="E5" s="19"/>
      <c r="F5" s="19"/>
      <c r="G5" s="19"/>
      <c r="H5" s="19"/>
      <c r="I5" s="20"/>
    </row>
    <row r="6" spans="1:9" ht="13.5">
      <c r="A6" s="1" t="s">
        <v>51</v>
      </c>
      <c r="B6" s="26">
        <v>3</v>
      </c>
      <c r="C6" s="40">
        <v>28</v>
      </c>
      <c r="D6" s="27">
        <v>39</v>
      </c>
      <c r="E6" s="26">
        <v>2</v>
      </c>
      <c r="F6" s="40">
        <v>20</v>
      </c>
      <c r="G6" s="41">
        <v>13</v>
      </c>
      <c r="H6" s="41">
        <v>9</v>
      </c>
      <c r="I6" s="27">
        <v>17</v>
      </c>
    </row>
    <row r="7" spans="1:9" ht="13.5">
      <c r="A7" s="1" t="s">
        <v>52</v>
      </c>
      <c r="B7" s="31">
        <v>6</v>
      </c>
      <c r="C7" s="42">
        <v>51</v>
      </c>
      <c r="D7" s="32">
        <v>88</v>
      </c>
      <c r="E7" s="31">
        <v>6</v>
      </c>
      <c r="F7" s="42">
        <v>33</v>
      </c>
      <c r="G7" s="43">
        <v>19</v>
      </c>
      <c r="H7" s="43">
        <v>33</v>
      </c>
      <c r="I7" s="32">
        <v>41</v>
      </c>
    </row>
    <row r="8" spans="1:9" ht="13.5">
      <c r="A8" s="1" t="s">
        <v>53</v>
      </c>
      <c r="B8" s="31">
        <v>8</v>
      </c>
      <c r="C8" s="42">
        <v>79</v>
      </c>
      <c r="D8" s="32">
        <v>87</v>
      </c>
      <c r="E8" s="31">
        <v>9</v>
      </c>
      <c r="F8" s="42">
        <v>49</v>
      </c>
      <c r="G8" s="43">
        <v>28</v>
      </c>
      <c r="H8" s="43">
        <v>31</v>
      </c>
      <c r="I8" s="32">
        <v>49</v>
      </c>
    </row>
    <row r="9" spans="1:9" ht="13.5">
      <c r="A9" s="1" t="s">
        <v>54</v>
      </c>
      <c r="B9" s="31">
        <v>0</v>
      </c>
      <c r="C9" s="42">
        <v>2</v>
      </c>
      <c r="D9" s="32">
        <v>13</v>
      </c>
      <c r="E9" s="31">
        <v>0</v>
      </c>
      <c r="F9" s="42">
        <v>1</v>
      </c>
      <c r="G9" s="43">
        <v>2</v>
      </c>
      <c r="H9" s="43">
        <v>4</v>
      </c>
      <c r="I9" s="32">
        <v>7</v>
      </c>
    </row>
    <row r="10" spans="1:9" ht="13.5">
      <c r="A10" s="1" t="s">
        <v>55</v>
      </c>
      <c r="B10" s="31">
        <v>28</v>
      </c>
      <c r="C10" s="42">
        <v>77</v>
      </c>
      <c r="D10" s="32">
        <v>101</v>
      </c>
      <c r="E10" s="31">
        <v>28</v>
      </c>
      <c r="F10" s="42">
        <v>26</v>
      </c>
      <c r="G10" s="43">
        <v>28</v>
      </c>
      <c r="H10" s="43">
        <v>31</v>
      </c>
      <c r="I10" s="32">
        <v>77</v>
      </c>
    </row>
    <row r="11" spans="1:9" ht="13.5">
      <c r="A11" s="1" t="s">
        <v>56</v>
      </c>
      <c r="B11" s="31">
        <v>3</v>
      </c>
      <c r="C11" s="42">
        <v>4</v>
      </c>
      <c r="D11" s="32">
        <v>3</v>
      </c>
      <c r="E11" s="31">
        <v>4</v>
      </c>
      <c r="F11" s="42">
        <v>0</v>
      </c>
      <c r="G11" s="43">
        <v>2</v>
      </c>
      <c r="H11" s="43">
        <v>3</v>
      </c>
      <c r="I11" s="32">
        <v>1</v>
      </c>
    </row>
    <row r="12" spans="1:9" ht="13.5">
      <c r="A12" s="1" t="s">
        <v>127</v>
      </c>
      <c r="B12" s="31">
        <v>4</v>
      </c>
      <c r="C12" s="72">
        <v>34</v>
      </c>
      <c r="D12" s="92">
        <v>53</v>
      </c>
      <c r="E12" s="31">
        <v>4</v>
      </c>
      <c r="F12" s="72">
        <v>23</v>
      </c>
      <c r="G12" s="103">
        <v>17</v>
      </c>
      <c r="H12" s="103">
        <v>17</v>
      </c>
      <c r="I12" s="92">
        <v>20</v>
      </c>
    </row>
    <row r="13" spans="1:9" ht="13.5">
      <c r="A13" s="9" t="s">
        <v>0</v>
      </c>
      <c r="B13" s="25">
        <f aca="true" t="shared" si="0" ref="B13:I13">SUM(B6:B12)</f>
        <v>52</v>
      </c>
      <c r="C13" s="25">
        <f t="shared" si="0"/>
        <v>275</v>
      </c>
      <c r="D13" s="25">
        <f t="shared" si="0"/>
        <v>384</v>
      </c>
      <c r="E13" s="25">
        <f t="shared" si="0"/>
        <v>53</v>
      </c>
      <c r="F13" s="25">
        <f t="shared" si="0"/>
        <v>152</v>
      </c>
      <c r="G13" s="25">
        <f t="shared" si="0"/>
        <v>109</v>
      </c>
      <c r="H13" s="25">
        <f t="shared" si="0"/>
        <v>128</v>
      </c>
      <c r="I13" s="25">
        <f t="shared" si="0"/>
        <v>212</v>
      </c>
    </row>
  </sheetData>
  <sheetProtection selectLockedCells="1"/>
  <mergeCells count="4">
    <mergeCell ref="B1:D1"/>
    <mergeCell ref="E1:I1"/>
    <mergeCell ref="B2:D2"/>
    <mergeCell ref="E2:I2"/>
  </mergeCells>
  <printOptions horizontalCentered="1"/>
  <pageMargins left="1" right="0.5" top="1" bottom="0.5" header="0.5" footer="0.6"/>
  <pageSetup horizontalDpi="600" verticalDpi="600" orientation="landscape" pageOrder="overThenDown" r:id="rId1"/>
  <headerFooter alignWithMargins="0">
    <oddHeader>&amp;C&amp;"Helv,Bold"ADAMS COUNTY RESULTS
PRIMARY ELECTION     MAY 20,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zoomScaleSheetLayoutView="100" zoomScalePageLayoutView="0" workbookViewId="0" topLeftCell="A1">
      <selection activeCell="J13" sqref="J13"/>
    </sheetView>
  </sheetViews>
  <sheetFormatPr defaultColWidth="9.140625" defaultRowHeight="12.75"/>
  <cols>
    <col min="1" max="1" width="17.28125" style="24" bestFit="1" customWidth="1"/>
    <col min="2" max="3" width="8.7109375" style="16" customWidth="1"/>
    <col min="4" max="4" width="12.57421875" style="16" bestFit="1" customWidth="1"/>
    <col min="5" max="5" width="14.28125" style="16" bestFit="1" customWidth="1"/>
    <col min="6" max="10" width="8.7109375" style="16" customWidth="1"/>
    <col min="11" max="16384" width="9.140625" style="16" customWidth="1"/>
  </cols>
  <sheetData>
    <row r="1" spans="1:10" ht="13.5">
      <c r="A1" s="102"/>
      <c r="B1" s="127" t="s">
        <v>27</v>
      </c>
      <c r="C1" s="128"/>
      <c r="D1" s="129"/>
      <c r="E1" s="33" t="s">
        <v>20</v>
      </c>
      <c r="F1" s="135"/>
      <c r="G1" s="139"/>
      <c r="H1" s="139"/>
      <c r="I1" s="139"/>
      <c r="J1" s="136"/>
    </row>
    <row r="2" spans="1:10" ht="13.5">
      <c r="A2" s="77"/>
      <c r="B2" s="117" t="s">
        <v>22</v>
      </c>
      <c r="C2" s="118"/>
      <c r="D2" s="119"/>
      <c r="E2" s="8" t="s">
        <v>29</v>
      </c>
      <c r="F2" s="120" t="s">
        <v>14</v>
      </c>
      <c r="G2" s="121"/>
      <c r="H2" s="121"/>
      <c r="I2" s="121"/>
      <c r="J2" s="122"/>
    </row>
    <row r="3" spans="1:10" s="36" customFormat="1" ht="13.5">
      <c r="A3" s="37"/>
      <c r="B3" s="135" t="s">
        <v>28</v>
      </c>
      <c r="C3" s="136"/>
      <c r="D3" s="86" t="s">
        <v>28</v>
      </c>
      <c r="E3" s="12" t="s">
        <v>28</v>
      </c>
      <c r="F3" s="120" t="s">
        <v>15</v>
      </c>
      <c r="G3" s="121"/>
      <c r="H3" s="121"/>
      <c r="I3" s="121"/>
      <c r="J3" s="122"/>
    </row>
    <row r="4" spans="1:10" ht="13.5" customHeight="1">
      <c r="A4" s="38"/>
      <c r="B4" s="137" t="s">
        <v>106</v>
      </c>
      <c r="C4" s="138"/>
      <c r="D4" s="87" t="s">
        <v>107</v>
      </c>
      <c r="E4" s="12" t="s">
        <v>109</v>
      </c>
      <c r="F4" s="13"/>
      <c r="G4" s="14"/>
      <c r="H4" s="14"/>
      <c r="I4" s="14"/>
      <c r="J4" s="15"/>
    </row>
    <row r="5" spans="1:10" s="17" customFormat="1" ht="99" customHeight="1" thickBot="1">
      <c r="A5" s="39" t="s">
        <v>16</v>
      </c>
      <c r="B5" s="6" t="s">
        <v>106</v>
      </c>
      <c r="C5" s="7" t="s">
        <v>108</v>
      </c>
      <c r="D5" s="6" t="s">
        <v>107</v>
      </c>
      <c r="E5" s="6" t="s">
        <v>109</v>
      </c>
      <c r="F5" s="7" t="s">
        <v>23</v>
      </c>
      <c r="G5" s="7" t="s">
        <v>24</v>
      </c>
      <c r="H5" s="7" t="s">
        <v>30</v>
      </c>
      <c r="I5" s="7" t="s">
        <v>31</v>
      </c>
      <c r="J5" s="4" t="s">
        <v>25</v>
      </c>
    </row>
    <row r="6" spans="1:10" s="21" customFormat="1" ht="14.25" thickBot="1">
      <c r="A6" s="18"/>
      <c r="B6" s="19"/>
      <c r="C6" s="19"/>
      <c r="D6" s="19"/>
      <c r="E6" s="19"/>
      <c r="F6" s="19"/>
      <c r="G6" s="19"/>
      <c r="H6" s="19"/>
      <c r="I6" s="19"/>
      <c r="J6" s="20"/>
    </row>
    <row r="7" spans="1:10" s="21" customFormat="1" ht="13.5">
      <c r="A7" s="1" t="s">
        <v>51</v>
      </c>
      <c r="B7" s="40">
        <v>39</v>
      </c>
      <c r="C7" s="27">
        <v>23</v>
      </c>
      <c r="D7" s="89">
        <v>54</v>
      </c>
      <c r="E7" s="26">
        <v>57</v>
      </c>
      <c r="F7" s="27">
        <v>209</v>
      </c>
      <c r="G7" s="27">
        <v>6</v>
      </c>
      <c r="H7" s="57">
        <v>215</v>
      </c>
      <c r="I7" s="27">
        <v>79</v>
      </c>
      <c r="J7" s="28">
        <f aca="true" t="shared" si="0" ref="J7:J14">IF(I7&lt;&gt;0,I7/H7,"")</f>
        <v>0.3674418604651163</v>
      </c>
    </row>
    <row r="8" spans="1:10" s="21" customFormat="1" ht="13.5">
      <c r="A8" s="1" t="s">
        <v>52</v>
      </c>
      <c r="B8" s="42">
        <v>93</v>
      </c>
      <c r="C8" s="32">
        <v>42</v>
      </c>
      <c r="D8" s="90">
        <v>115</v>
      </c>
      <c r="E8" s="31">
        <v>116</v>
      </c>
      <c r="F8" s="32">
        <v>561</v>
      </c>
      <c r="G8" s="32">
        <v>10</v>
      </c>
      <c r="H8" s="58">
        <f>IF(G8&lt;&gt;0,G8+F8,"")</f>
        <v>571</v>
      </c>
      <c r="I8" s="32">
        <v>173</v>
      </c>
      <c r="J8" s="28">
        <f t="shared" si="0"/>
        <v>0.30297723292469353</v>
      </c>
    </row>
    <row r="9" spans="1:10" s="21" customFormat="1" ht="13.5">
      <c r="A9" s="1" t="s">
        <v>53</v>
      </c>
      <c r="B9" s="42">
        <v>90</v>
      </c>
      <c r="C9" s="32">
        <v>60</v>
      </c>
      <c r="D9" s="90">
        <v>124</v>
      </c>
      <c r="E9" s="31">
        <v>128</v>
      </c>
      <c r="F9" s="32">
        <v>703</v>
      </c>
      <c r="G9" s="32">
        <v>6</v>
      </c>
      <c r="H9" s="58">
        <f>IF(G9&lt;&gt;0,G9+F9,"")</f>
        <v>709</v>
      </c>
      <c r="I9" s="32">
        <v>205</v>
      </c>
      <c r="J9" s="28">
        <f t="shared" si="0"/>
        <v>0.28913963328631875</v>
      </c>
    </row>
    <row r="10" spans="1:10" s="44" customFormat="1" ht="13.5">
      <c r="A10" s="1" t="s">
        <v>54</v>
      </c>
      <c r="B10" s="42">
        <v>8</v>
      </c>
      <c r="C10" s="32">
        <v>3</v>
      </c>
      <c r="D10" s="90">
        <v>13</v>
      </c>
      <c r="E10" s="31">
        <v>11</v>
      </c>
      <c r="F10" s="32">
        <v>38</v>
      </c>
      <c r="G10" s="32">
        <v>0</v>
      </c>
      <c r="H10" s="58">
        <v>38</v>
      </c>
      <c r="I10" s="32">
        <v>19</v>
      </c>
      <c r="J10" s="28">
        <f t="shared" si="0"/>
        <v>0.5</v>
      </c>
    </row>
    <row r="11" spans="1:10" s="44" customFormat="1" ht="13.5">
      <c r="A11" s="1" t="s">
        <v>55</v>
      </c>
      <c r="B11" s="42">
        <v>144</v>
      </c>
      <c r="C11" s="32">
        <v>61</v>
      </c>
      <c r="D11" s="90">
        <v>168</v>
      </c>
      <c r="E11" s="31">
        <v>175</v>
      </c>
      <c r="F11" s="32">
        <v>811</v>
      </c>
      <c r="G11" s="32">
        <v>9</v>
      </c>
      <c r="H11" s="58">
        <f>IF(G11&lt;&gt;0,G11+F11,"")</f>
        <v>820</v>
      </c>
      <c r="I11" s="32">
        <v>233</v>
      </c>
      <c r="J11" s="28">
        <f t="shared" si="0"/>
        <v>0.2841463414634146</v>
      </c>
    </row>
    <row r="12" spans="1:10" s="44" customFormat="1" ht="13.5">
      <c r="A12" s="1" t="s">
        <v>56</v>
      </c>
      <c r="B12" s="45">
        <v>10</v>
      </c>
      <c r="C12" s="29">
        <v>6</v>
      </c>
      <c r="D12" s="90">
        <v>16</v>
      </c>
      <c r="E12" s="31">
        <v>17</v>
      </c>
      <c r="F12" s="32">
        <v>49</v>
      </c>
      <c r="G12" s="32">
        <v>0</v>
      </c>
      <c r="H12" s="58">
        <v>49</v>
      </c>
      <c r="I12" s="32">
        <v>29</v>
      </c>
      <c r="J12" s="28">
        <f t="shared" si="0"/>
        <v>0.5918367346938775</v>
      </c>
    </row>
    <row r="13" spans="1:10" s="44" customFormat="1" ht="13.5">
      <c r="A13" s="1" t="s">
        <v>127</v>
      </c>
      <c r="B13" s="93">
        <v>45</v>
      </c>
      <c r="C13" s="94">
        <v>30</v>
      </c>
      <c r="D13" s="90">
        <v>67</v>
      </c>
      <c r="E13" s="31">
        <v>67</v>
      </c>
      <c r="F13" s="105"/>
      <c r="G13" s="105"/>
      <c r="H13" s="106"/>
      <c r="I13" s="32">
        <v>112</v>
      </c>
      <c r="J13" s="107"/>
    </row>
    <row r="14" spans="1:10" ht="13.5">
      <c r="A14" s="9" t="s">
        <v>0</v>
      </c>
      <c r="B14" s="25">
        <f aca="true" t="shared" si="1" ref="B14:I14">SUM(B7:B13)</f>
        <v>429</v>
      </c>
      <c r="C14" s="25">
        <f t="shared" si="1"/>
        <v>225</v>
      </c>
      <c r="D14" s="25">
        <f t="shared" si="1"/>
        <v>557</v>
      </c>
      <c r="E14" s="25">
        <f t="shared" si="1"/>
        <v>571</v>
      </c>
      <c r="F14" s="25">
        <f t="shared" si="1"/>
        <v>2371</v>
      </c>
      <c r="G14" s="25">
        <f t="shared" si="1"/>
        <v>31</v>
      </c>
      <c r="H14" s="25">
        <f t="shared" si="1"/>
        <v>2402</v>
      </c>
      <c r="I14" s="25">
        <f t="shared" si="1"/>
        <v>850</v>
      </c>
      <c r="J14" s="30">
        <f t="shared" si="0"/>
        <v>0.35387177352206495</v>
      </c>
    </row>
    <row r="15" ht="13.5">
      <c r="A15" s="46"/>
    </row>
  </sheetData>
  <sheetProtection selectLockedCells="1"/>
  <mergeCells count="7">
    <mergeCell ref="B3:C3"/>
    <mergeCell ref="F3:J3"/>
    <mergeCell ref="B4:C4"/>
    <mergeCell ref="B1:D1"/>
    <mergeCell ref="F1:J1"/>
    <mergeCell ref="B2:D2"/>
    <mergeCell ref="F2:J2"/>
  </mergeCells>
  <printOptions horizontalCentered="1"/>
  <pageMargins left="1" right="0.5" top="1" bottom="0.5" header="0.5" footer="0.6"/>
  <pageSetup horizontalDpi="600" verticalDpi="600" orientation="landscape" pageOrder="overThenDown" r:id="rId1"/>
  <headerFooter alignWithMargins="0">
    <oddHeader>&amp;C&amp;"Helv,Bold"ADAMS COUNTY RESULTS
PRIMARY ELECTION     MAY 20,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4"/>
  <sheetViews>
    <sheetView zoomScaleSheetLayoutView="100" zoomScalePageLayoutView="0" workbookViewId="0" topLeftCell="A1">
      <selection activeCell="D14" sqref="D14"/>
    </sheetView>
  </sheetViews>
  <sheetFormatPr defaultColWidth="9.140625" defaultRowHeight="12.75"/>
  <cols>
    <col min="1" max="1" width="17.28125" style="24" bestFit="1" customWidth="1"/>
    <col min="2" max="11" width="8.7109375" style="16" customWidth="1"/>
    <col min="12" max="12" width="11.57421875" style="16" bestFit="1" customWidth="1"/>
    <col min="13" max="13" width="10.421875" style="16" customWidth="1"/>
    <col min="14" max="14" width="9.28125" style="16" bestFit="1" customWidth="1"/>
    <col min="15" max="15" width="8.421875" style="16" customWidth="1"/>
    <col min="16" max="16" width="9.7109375" style="16" bestFit="1" customWidth="1"/>
    <col min="17" max="17" width="10.7109375" style="16" bestFit="1" customWidth="1"/>
    <col min="18" max="18" width="10.421875" style="16" bestFit="1" customWidth="1"/>
    <col min="19" max="19" width="9.7109375" style="16" bestFit="1" customWidth="1"/>
    <col min="20" max="20" width="13.28125" style="16" bestFit="1" customWidth="1"/>
    <col min="21" max="21" width="10.00390625" style="16" bestFit="1" customWidth="1"/>
    <col min="22" max="16384" width="9.140625" style="16" customWidth="1"/>
  </cols>
  <sheetData>
    <row r="1" spans="1:11" ht="13.5">
      <c r="A1" s="34"/>
      <c r="B1" s="135"/>
      <c r="C1" s="139"/>
      <c r="D1" s="139"/>
      <c r="E1" s="139"/>
      <c r="F1" s="139"/>
      <c r="G1" s="139"/>
      <c r="H1" s="139"/>
      <c r="I1" s="123" t="s">
        <v>32</v>
      </c>
      <c r="J1" s="123"/>
      <c r="K1" s="123"/>
    </row>
    <row r="2" spans="1:11" s="36" customFormat="1" ht="13.5">
      <c r="A2" s="35"/>
      <c r="B2" s="117" t="s">
        <v>60</v>
      </c>
      <c r="C2" s="118"/>
      <c r="D2" s="118"/>
      <c r="E2" s="118"/>
      <c r="F2" s="118"/>
      <c r="G2" s="118"/>
      <c r="H2" s="118"/>
      <c r="I2" s="120" t="s">
        <v>33</v>
      </c>
      <c r="J2" s="121"/>
      <c r="K2" s="122"/>
    </row>
    <row r="3" spans="1:11" s="36" customFormat="1" ht="13.5">
      <c r="A3" s="35"/>
      <c r="B3" s="140" t="s">
        <v>26</v>
      </c>
      <c r="C3" s="141"/>
      <c r="D3" s="140" t="s">
        <v>17</v>
      </c>
      <c r="E3" s="142"/>
      <c r="F3" s="141"/>
      <c r="G3" s="140" t="s">
        <v>18</v>
      </c>
      <c r="H3" s="141"/>
      <c r="I3" s="140" t="s">
        <v>115</v>
      </c>
      <c r="J3" s="141"/>
      <c r="K3" s="69" t="s">
        <v>49</v>
      </c>
    </row>
    <row r="4" spans="1:11" ht="13.5">
      <c r="A4" s="48"/>
      <c r="B4" s="2" t="s">
        <v>4</v>
      </c>
      <c r="C4" s="2" t="s">
        <v>4</v>
      </c>
      <c r="D4" s="2" t="s">
        <v>3</v>
      </c>
      <c r="E4" s="2" t="s">
        <v>4</v>
      </c>
      <c r="F4" s="2" t="s">
        <v>4</v>
      </c>
      <c r="G4" s="2" t="s">
        <v>4</v>
      </c>
      <c r="H4" s="2" t="s">
        <v>4</v>
      </c>
      <c r="I4" s="2" t="s">
        <v>4</v>
      </c>
      <c r="J4" s="2" t="s">
        <v>4</v>
      </c>
      <c r="K4" s="2" t="s">
        <v>4</v>
      </c>
    </row>
    <row r="5" spans="1:11" s="17" customFormat="1" ht="66" thickBot="1">
      <c r="A5" s="49" t="s">
        <v>16</v>
      </c>
      <c r="B5" s="4" t="s">
        <v>110</v>
      </c>
      <c r="C5" s="4" t="s">
        <v>61</v>
      </c>
      <c r="D5" s="5" t="s">
        <v>111</v>
      </c>
      <c r="E5" s="5" t="s">
        <v>112</v>
      </c>
      <c r="F5" s="5" t="s">
        <v>113</v>
      </c>
      <c r="G5" s="5" t="s">
        <v>63</v>
      </c>
      <c r="H5" s="5" t="s">
        <v>114</v>
      </c>
      <c r="I5" s="4" t="s">
        <v>69</v>
      </c>
      <c r="J5" s="4" t="s">
        <v>116</v>
      </c>
      <c r="K5" s="4" t="s">
        <v>117</v>
      </c>
    </row>
    <row r="6" spans="1:11" s="21" customFormat="1" ht="12.75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20"/>
    </row>
    <row r="7" spans="1:11" s="21" customFormat="1" ht="13.5">
      <c r="A7" s="80" t="s">
        <v>51</v>
      </c>
      <c r="B7" s="40">
        <v>23</v>
      </c>
      <c r="C7" s="27">
        <v>50</v>
      </c>
      <c r="D7" s="40">
        <v>2</v>
      </c>
      <c r="E7" s="40">
        <v>33</v>
      </c>
      <c r="F7" s="27">
        <v>33</v>
      </c>
      <c r="G7" s="40">
        <v>51</v>
      </c>
      <c r="H7" s="27">
        <v>21</v>
      </c>
      <c r="I7" s="40">
        <v>45</v>
      </c>
      <c r="J7" s="27">
        <v>30</v>
      </c>
      <c r="K7" s="66">
        <v>59</v>
      </c>
    </row>
    <row r="8" spans="1:11" s="21" customFormat="1" ht="13.5">
      <c r="A8" s="80" t="s">
        <v>52</v>
      </c>
      <c r="B8" s="45">
        <v>63</v>
      </c>
      <c r="C8" s="29">
        <v>87</v>
      </c>
      <c r="D8" s="45">
        <v>5</v>
      </c>
      <c r="E8" s="45">
        <v>71</v>
      </c>
      <c r="F8" s="29">
        <v>69</v>
      </c>
      <c r="G8" s="45">
        <v>108</v>
      </c>
      <c r="H8" s="29">
        <v>38</v>
      </c>
      <c r="I8" s="45">
        <v>89</v>
      </c>
      <c r="J8" s="29">
        <v>69</v>
      </c>
      <c r="K8" s="67">
        <v>134</v>
      </c>
    </row>
    <row r="9" spans="1:11" s="21" customFormat="1" ht="13.5">
      <c r="A9" s="80" t="s">
        <v>53</v>
      </c>
      <c r="B9" s="45">
        <v>61</v>
      </c>
      <c r="C9" s="29">
        <v>123</v>
      </c>
      <c r="D9" s="45">
        <v>8</v>
      </c>
      <c r="E9" s="45">
        <v>86</v>
      </c>
      <c r="F9" s="29">
        <v>90</v>
      </c>
      <c r="G9" s="45">
        <v>137</v>
      </c>
      <c r="H9" s="29">
        <v>48</v>
      </c>
      <c r="I9" s="42">
        <v>107</v>
      </c>
      <c r="J9" s="32">
        <v>80</v>
      </c>
      <c r="K9" s="67">
        <v>167</v>
      </c>
    </row>
    <row r="10" spans="1:11" s="44" customFormat="1" ht="13.5">
      <c r="A10" s="80" t="s">
        <v>54</v>
      </c>
      <c r="B10" s="45">
        <v>2</v>
      </c>
      <c r="C10" s="29">
        <v>14</v>
      </c>
      <c r="D10" s="45">
        <v>0</v>
      </c>
      <c r="E10" s="45">
        <v>9</v>
      </c>
      <c r="F10" s="29">
        <v>6</v>
      </c>
      <c r="G10" s="45">
        <v>13</v>
      </c>
      <c r="H10" s="29">
        <v>3</v>
      </c>
      <c r="I10" s="42">
        <v>12</v>
      </c>
      <c r="J10" s="32">
        <v>3</v>
      </c>
      <c r="K10" s="67">
        <v>16</v>
      </c>
    </row>
    <row r="11" spans="1:11" ht="13.5">
      <c r="A11" s="80" t="s">
        <v>55</v>
      </c>
      <c r="B11" s="45">
        <v>80</v>
      </c>
      <c r="C11" s="29">
        <v>100</v>
      </c>
      <c r="D11" s="45">
        <v>29</v>
      </c>
      <c r="E11" s="45">
        <v>135</v>
      </c>
      <c r="F11" s="29">
        <v>35</v>
      </c>
      <c r="G11" s="45">
        <v>123</v>
      </c>
      <c r="H11" s="29">
        <v>50</v>
      </c>
      <c r="I11" s="42">
        <v>75</v>
      </c>
      <c r="J11" s="32">
        <v>92</v>
      </c>
      <c r="K11" s="67">
        <v>163</v>
      </c>
    </row>
    <row r="12" spans="1:11" ht="13.5">
      <c r="A12" s="80" t="s">
        <v>56</v>
      </c>
      <c r="B12" s="96">
        <v>1</v>
      </c>
      <c r="C12" s="97">
        <v>6</v>
      </c>
      <c r="D12" s="45">
        <v>3</v>
      </c>
      <c r="E12" s="45">
        <v>4</v>
      </c>
      <c r="F12" s="29">
        <v>3</v>
      </c>
      <c r="G12" s="96">
        <v>7</v>
      </c>
      <c r="H12" s="97">
        <v>0</v>
      </c>
      <c r="I12" s="45">
        <v>4</v>
      </c>
      <c r="J12" s="29">
        <v>4</v>
      </c>
      <c r="K12" s="67">
        <v>8</v>
      </c>
    </row>
    <row r="13" spans="1:11" ht="13.5">
      <c r="A13" s="80" t="s">
        <v>127</v>
      </c>
      <c r="B13" s="93">
        <v>33</v>
      </c>
      <c r="C13" s="94">
        <v>64</v>
      </c>
      <c r="D13" s="45">
        <v>4</v>
      </c>
      <c r="E13" s="93">
        <v>40</v>
      </c>
      <c r="F13" s="94">
        <v>41</v>
      </c>
      <c r="G13" s="93">
        <v>64</v>
      </c>
      <c r="H13" s="94">
        <v>28</v>
      </c>
      <c r="I13" s="93">
        <v>56</v>
      </c>
      <c r="J13" s="94">
        <v>42</v>
      </c>
      <c r="K13" s="67">
        <v>87</v>
      </c>
    </row>
    <row r="14" spans="1:11" ht="13.5">
      <c r="A14" s="9" t="s">
        <v>0</v>
      </c>
      <c r="B14" s="79">
        <f aca="true" t="shared" si="0" ref="B14:K14">SUM(B7:B13)</f>
        <v>263</v>
      </c>
      <c r="C14" s="25">
        <f t="shared" si="0"/>
        <v>444</v>
      </c>
      <c r="D14" s="25">
        <f t="shared" si="0"/>
        <v>51</v>
      </c>
      <c r="E14" s="25">
        <f t="shared" si="0"/>
        <v>378</v>
      </c>
      <c r="F14" s="25">
        <f t="shared" si="0"/>
        <v>277</v>
      </c>
      <c r="G14" s="25">
        <f t="shared" si="0"/>
        <v>503</v>
      </c>
      <c r="H14" s="25">
        <f t="shared" si="0"/>
        <v>188</v>
      </c>
      <c r="I14" s="25">
        <f t="shared" si="0"/>
        <v>388</v>
      </c>
      <c r="J14" s="25">
        <f t="shared" si="0"/>
        <v>320</v>
      </c>
      <c r="K14" s="25">
        <f t="shared" si="0"/>
        <v>634</v>
      </c>
    </row>
  </sheetData>
  <sheetProtection selectLockedCells="1"/>
  <mergeCells count="8">
    <mergeCell ref="I1:K1"/>
    <mergeCell ref="B1:H1"/>
    <mergeCell ref="B2:H2"/>
    <mergeCell ref="B3:C3"/>
    <mergeCell ref="D3:F3"/>
    <mergeCell ref="I2:K2"/>
    <mergeCell ref="G3:H3"/>
    <mergeCell ref="I3:J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&amp;C&amp;"Helv,Bold"ADAMS COUNTY RESULTS
PRIMARY ELECTION     MAY 20,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zoomScaleSheetLayoutView="100" zoomScalePageLayoutView="0" workbookViewId="0" topLeftCell="A1">
      <selection activeCell="E23" sqref="E23:F23"/>
    </sheetView>
  </sheetViews>
  <sheetFormatPr defaultColWidth="9.140625" defaultRowHeight="12.75"/>
  <cols>
    <col min="1" max="1" width="17.28125" style="24" bestFit="1" customWidth="1"/>
    <col min="2" max="2" width="11.57421875" style="16" bestFit="1" customWidth="1"/>
    <col min="3" max="3" width="10.28125" style="16" bestFit="1" customWidth="1"/>
    <col min="4" max="4" width="9.28125" style="16" bestFit="1" customWidth="1"/>
    <col min="5" max="5" width="8.7109375" style="16" bestFit="1" customWidth="1"/>
    <col min="6" max="6" width="9.7109375" style="16" bestFit="1" customWidth="1"/>
    <col min="7" max="7" width="10.7109375" style="16" bestFit="1" customWidth="1"/>
    <col min="8" max="8" width="10.421875" style="16" bestFit="1" customWidth="1"/>
    <col min="9" max="9" width="9.7109375" style="16" bestFit="1" customWidth="1"/>
    <col min="10" max="10" width="13.28125" style="16" bestFit="1" customWidth="1"/>
    <col min="11" max="11" width="10.00390625" style="16" bestFit="1" customWidth="1"/>
    <col min="12" max="12" width="11.57421875" style="16" bestFit="1" customWidth="1"/>
    <col min="13" max="13" width="10.421875" style="16" customWidth="1"/>
    <col min="14" max="14" width="9.28125" style="16" bestFit="1" customWidth="1"/>
    <col min="15" max="15" width="8.421875" style="16" customWidth="1"/>
    <col min="16" max="16" width="9.7109375" style="16" bestFit="1" customWidth="1"/>
    <col min="17" max="17" width="10.7109375" style="16" bestFit="1" customWidth="1"/>
    <col min="18" max="18" width="10.421875" style="16" bestFit="1" customWidth="1"/>
    <col min="19" max="19" width="9.7109375" style="16" bestFit="1" customWidth="1"/>
    <col min="20" max="20" width="13.28125" style="16" bestFit="1" customWidth="1"/>
    <col min="21" max="21" width="10.00390625" style="16" bestFit="1" customWidth="1"/>
    <col min="22" max="16384" width="9.140625" style="16" customWidth="1"/>
  </cols>
  <sheetData>
    <row r="1" spans="1:11" ht="13.5">
      <c r="A1" s="34"/>
      <c r="B1" s="88" t="s">
        <v>35</v>
      </c>
      <c r="C1" s="78"/>
      <c r="D1" s="88"/>
      <c r="E1" s="62"/>
      <c r="F1" s="153" t="s">
        <v>73</v>
      </c>
      <c r="G1" s="154"/>
      <c r="H1" s="154"/>
      <c r="I1" s="154"/>
      <c r="J1" s="154"/>
      <c r="K1" s="155"/>
    </row>
    <row r="2" spans="1:11" ht="13.5">
      <c r="A2" s="35"/>
      <c r="B2" s="84" t="s">
        <v>34</v>
      </c>
      <c r="C2" s="68" t="s">
        <v>32</v>
      </c>
      <c r="D2" s="84" t="s">
        <v>32</v>
      </c>
      <c r="E2" s="68" t="s">
        <v>32</v>
      </c>
      <c r="F2" s="156" t="s">
        <v>74</v>
      </c>
      <c r="G2" s="157"/>
      <c r="H2" s="157"/>
      <c r="I2" s="157"/>
      <c r="J2" s="157"/>
      <c r="K2" s="158"/>
    </row>
    <row r="3" spans="1:11" ht="13.5">
      <c r="A3" s="35"/>
      <c r="B3" s="84" t="s">
        <v>21</v>
      </c>
      <c r="C3" s="8" t="s">
        <v>11</v>
      </c>
      <c r="D3" s="52" t="s">
        <v>36</v>
      </c>
      <c r="E3" s="8" t="s">
        <v>37</v>
      </c>
      <c r="F3" s="10" t="s">
        <v>28</v>
      </c>
      <c r="G3" s="10" t="s">
        <v>28</v>
      </c>
      <c r="H3" s="10" t="s">
        <v>28</v>
      </c>
      <c r="I3" s="10" t="s">
        <v>28</v>
      </c>
      <c r="J3" s="10" t="s">
        <v>28</v>
      </c>
      <c r="K3" s="10" t="s">
        <v>28</v>
      </c>
    </row>
    <row r="4" spans="1:11" ht="13.5">
      <c r="A4" s="48"/>
      <c r="B4" s="2" t="s">
        <v>4</v>
      </c>
      <c r="C4" s="3" t="s">
        <v>4</v>
      </c>
      <c r="D4" s="3" t="s">
        <v>4</v>
      </c>
      <c r="E4" s="3" t="s">
        <v>4</v>
      </c>
      <c r="F4" s="11" t="s">
        <v>70</v>
      </c>
      <c r="G4" s="11" t="s">
        <v>120</v>
      </c>
      <c r="H4" s="11" t="s">
        <v>71</v>
      </c>
      <c r="I4" s="11" t="s">
        <v>72</v>
      </c>
      <c r="J4" s="11" t="s">
        <v>121</v>
      </c>
      <c r="K4" s="11" t="s">
        <v>122</v>
      </c>
    </row>
    <row r="5" spans="1:11" ht="87.75" thickBot="1">
      <c r="A5" s="49" t="s">
        <v>16</v>
      </c>
      <c r="B5" s="4" t="s">
        <v>64</v>
      </c>
      <c r="C5" s="5" t="s">
        <v>118</v>
      </c>
      <c r="D5" s="5" t="s">
        <v>119</v>
      </c>
      <c r="E5" s="4" t="s">
        <v>66</v>
      </c>
      <c r="F5" s="6" t="s">
        <v>75</v>
      </c>
      <c r="G5" s="6" t="s">
        <v>123</v>
      </c>
      <c r="H5" s="6" t="s">
        <v>67</v>
      </c>
      <c r="I5" s="6" t="s">
        <v>68</v>
      </c>
      <c r="J5" s="6" t="s">
        <v>124</v>
      </c>
      <c r="K5" s="6" t="s">
        <v>125</v>
      </c>
    </row>
    <row r="6" spans="1:11" ht="14.25" thickBot="1">
      <c r="A6" s="18"/>
      <c r="B6" s="59"/>
      <c r="C6" s="19"/>
      <c r="D6" s="19"/>
      <c r="E6" s="19"/>
      <c r="F6" s="55"/>
      <c r="G6" s="51"/>
      <c r="H6" s="51"/>
      <c r="I6" s="55"/>
      <c r="J6" s="55"/>
      <c r="K6" s="56"/>
    </row>
    <row r="7" spans="1:11" ht="13.5">
      <c r="A7" s="80" t="s">
        <v>51</v>
      </c>
      <c r="B7" s="109">
        <v>65</v>
      </c>
      <c r="C7" s="26">
        <v>64</v>
      </c>
      <c r="D7" s="40">
        <v>57</v>
      </c>
      <c r="E7" s="26">
        <v>70</v>
      </c>
      <c r="F7" s="50">
        <v>57</v>
      </c>
      <c r="G7" s="26">
        <v>50</v>
      </c>
      <c r="H7" s="26">
        <v>54</v>
      </c>
      <c r="I7" s="26">
        <v>51</v>
      </c>
      <c r="J7" s="26">
        <v>51</v>
      </c>
      <c r="K7" s="110">
        <v>53</v>
      </c>
    </row>
    <row r="8" spans="1:11" ht="13.5">
      <c r="A8" s="80" t="s">
        <v>52</v>
      </c>
      <c r="B8" s="111">
        <v>136</v>
      </c>
      <c r="C8" s="31">
        <v>138</v>
      </c>
      <c r="D8" s="45">
        <v>132</v>
      </c>
      <c r="E8" s="31">
        <v>142</v>
      </c>
      <c r="F8" s="75">
        <v>117</v>
      </c>
      <c r="G8" s="70">
        <v>110</v>
      </c>
      <c r="H8" s="70">
        <v>112</v>
      </c>
      <c r="I8" s="70">
        <v>112</v>
      </c>
      <c r="J8" s="70">
        <v>115</v>
      </c>
      <c r="K8" s="112">
        <v>114</v>
      </c>
    </row>
    <row r="9" spans="1:11" ht="13.5">
      <c r="A9" s="80" t="s">
        <v>53</v>
      </c>
      <c r="B9" s="111">
        <v>162</v>
      </c>
      <c r="C9" s="31">
        <v>177</v>
      </c>
      <c r="D9" s="45">
        <v>167</v>
      </c>
      <c r="E9" s="31">
        <v>180</v>
      </c>
      <c r="F9" s="75">
        <v>133</v>
      </c>
      <c r="G9" s="70">
        <v>125</v>
      </c>
      <c r="H9" s="70">
        <v>125</v>
      </c>
      <c r="I9" s="70">
        <v>127</v>
      </c>
      <c r="J9" s="70">
        <v>123</v>
      </c>
      <c r="K9" s="112">
        <v>124</v>
      </c>
    </row>
    <row r="10" spans="1:11" ht="13.5">
      <c r="A10" s="80" t="s">
        <v>54</v>
      </c>
      <c r="B10" s="111">
        <v>14</v>
      </c>
      <c r="C10" s="31">
        <v>14</v>
      </c>
      <c r="D10" s="45">
        <v>13</v>
      </c>
      <c r="E10" s="31">
        <v>15</v>
      </c>
      <c r="F10" s="75">
        <v>10</v>
      </c>
      <c r="G10" s="70">
        <v>10</v>
      </c>
      <c r="H10" s="70">
        <v>9</v>
      </c>
      <c r="I10" s="70">
        <v>9</v>
      </c>
      <c r="J10" s="70">
        <v>9</v>
      </c>
      <c r="K10" s="112">
        <v>10</v>
      </c>
    </row>
    <row r="11" spans="1:11" ht="13.5">
      <c r="A11" s="80" t="s">
        <v>55</v>
      </c>
      <c r="B11" s="111">
        <v>166</v>
      </c>
      <c r="C11" s="31">
        <v>165</v>
      </c>
      <c r="D11" s="45">
        <v>169</v>
      </c>
      <c r="E11" s="31">
        <v>165</v>
      </c>
      <c r="F11" s="75">
        <v>179</v>
      </c>
      <c r="G11" s="70">
        <v>173</v>
      </c>
      <c r="H11" s="70">
        <v>170</v>
      </c>
      <c r="I11" s="70">
        <v>170</v>
      </c>
      <c r="J11" s="70">
        <v>171</v>
      </c>
      <c r="K11" s="112">
        <v>172</v>
      </c>
    </row>
    <row r="12" spans="1:11" ht="13.5">
      <c r="A12" s="80" t="s">
        <v>56</v>
      </c>
      <c r="B12" s="111">
        <v>9</v>
      </c>
      <c r="C12" s="31">
        <v>9</v>
      </c>
      <c r="D12" s="45">
        <v>9</v>
      </c>
      <c r="E12" s="31">
        <v>9</v>
      </c>
      <c r="F12" s="75">
        <v>17</v>
      </c>
      <c r="G12" s="95">
        <v>15</v>
      </c>
      <c r="H12" s="95">
        <v>16</v>
      </c>
      <c r="I12" s="95">
        <v>15</v>
      </c>
      <c r="J12" s="95">
        <v>16</v>
      </c>
      <c r="K12" s="115">
        <v>17</v>
      </c>
    </row>
    <row r="13" spans="1:11" ht="13.5">
      <c r="A13" s="80" t="s">
        <v>127</v>
      </c>
      <c r="B13" s="111">
        <v>92</v>
      </c>
      <c r="C13" s="31">
        <v>90</v>
      </c>
      <c r="D13" s="45">
        <v>89</v>
      </c>
      <c r="E13" s="31">
        <v>88</v>
      </c>
      <c r="F13" s="75">
        <v>72</v>
      </c>
      <c r="G13" s="71">
        <v>65</v>
      </c>
      <c r="H13" s="71">
        <v>69</v>
      </c>
      <c r="I13" s="71">
        <v>65</v>
      </c>
      <c r="J13" s="71">
        <v>70</v>
      </c>
      <c r="K13" s="116">
        <v>68</v>
      </c>
    </row>
    <row r="14" spans="1:11" ht="13.5">
      <c r="A14" s="9" t="s">
        <v>0</v>
      </c>
      <c r="B14" s="25">
        <f aca="true" t="shared" si="0" ref="B14:K14">SUM(B7:B13)</f>
        <v>644</v>
      </c>
      <c r="C14" s="25">
        <f t="shared" si="0"/>
        <v>657</v>
      </c>
      <c r="D14" s="25">
        <f t="shared" si="0"/>
        <v>636</v>
      </c>
      <c r="E14" s="25">
        <f t="shared" si="0"/>
        <v>669</v>
      </c>
      <c r="F14" s="25">
        <f t="shared" si="0"/>
        <v>585</v>
      </c>
      <c r="G14" s="25">
        <f t="shared" si="0"/>
        <v>548</v>
      </c>
      <c r="H14" s="25">
        <f t="shared" si="0"/>
        <v>555</v>
      </c>
      <c r="I14" s="25">
        <f t="shared" si="0"/>
        <v>549</v>
      </c>
      <c r="J14" s="25">
        <f t="shared" si="0"/>
        <v>555</v>
      </c>
      <c r="K14" s="25">
        <f t="shared" si="0"/>
        <v>558</v>
      </c>
    </row>
    <row r="17" spans="1:6" ht="13.5">
      <c r="A17" s="140" t="s">
        <v>38</v>
      </c>
      <c r="B17" s="142"/>
      <c r="C17" s="142"/>
      <c r="D17" s="142"/>
      <c r="E17" s="142"/>
      <c r="F17" s="141"/>
    </row>
    <row r="18" spans="1:6" ht="14.25" thickBot="1">
      <c r="A18" s="104" t="s">
        <v>39</v>
      </c>
      <c r="B18" s="104" t="s">
        <v>40</v>
      </c>
      <c r="C18" s="159" t="s">
        <v>41</v>
      </c>
      <c r="D18" s="160"/>
      <c r="E18" s="120" t="s">
        <v>42</v>
      </c>
      <c r="F18" s="122"/>
    </row>
    <row r="19" spans="1:6" ht="14.25" thickBot="1">
      <c r="A19" s="18"/>
      <c r="B19" s="19"/>
      <c r="C19" s="19"/>
      <c r="D19" s="19"/>
      <c r="E19" s="19"/>
      <c r="F19" s="20"/>
    </row>
    <row r="20" spans="1:6" ht="13.5">
      <c r="A20" s="83" t="s">
        <v>51</v>
      </c>
      <c r="B20" s="54" t="s">
        <v>50</v>
      </c>
      <c r="C20" s="161" t="s">
        <v>128</v>
      </c>
      <c r="D20" s="162"/>
      <c r="E20" s="151">
        <v>81</v>
      </c>
      <c r="F20" s="152"/>
    </row>
    <row r="21" spans="1:6" ht="13.5">
      <c r="A21" s="53"/>
      <c r="B21" s="54"/>
      <c r="C21" s="143"/>
      <c r="D21" s="144"/>
      <c r="E21" s="145"/>
      <c r="F21" s="146"/>
    </row>
    <row r="22" spans="1:6" ht="13.5">
      <c r="A22" s="82" t="s">
        <v>52</v>
      </c>
      <c r="B22" s="23" t="s">
        <v>130</v>
      </c>
      <c r="C22" s="143" t="s">
        <v>65</v>
      </c>
      <c r="D22" s="144"/>
      <c r="E22" s="145">
        <v>8</v>
      </c>
      <c r="F22" s="146"/>
    </row>
    <row r="23" spans="1:6" ht="13.5">
      <c r="A23" s="82"/>
      <c r="B23" s="23" t="s">
        <v>50</v>
      </c>
      <c r="C23" s="143" t="s">
        <v>129</v>
      </c>
      <c r="D23" s="144"/>
      <c r="E23" s="145">
        <v>138</v>
      </c>
      <c r="F23" s="146"/>
    </row>
    <row r="24" spans="1:6" ht="13.5">
      <c r="A24" s="22"/>
      <c r="B24" s="23"/>
      <c r="C24" s="143"/>
      <c r="D24" s="144"/>
      <c r="E24" s="145"/>
      <c r="F24" s="146"/>
    </row>
    <row r="25" spans="1:6" ht="13.5">
      <c r="A25" s="98" t="s">
        <v>126</v>
      </c>
      <c r="B25" s="99" t="s">
        <v>50</v>
      </c>
      <c r="C25" s="143" t="s">
        <v>131</v>
      </c>
      <c r="D25" s="144"/>
      <c r="E25" s="145">
        <v>71</v>
      </c>
      <c r="F25" s="146"/>
    </row>
    <row r="26" spans="1:6" ht="13.5">
      <c r="A26" s="98"/>
      <c r="B26" s="99" t="s">
        <v>50</v>
      </c>
      <c r="C26" s="143" t="s">
        <v>132</v>
      </c>
      <c r="D26" s="144"/>
      <c r="E26" s="145">
        <v>143</v>
      </c>
      <c r="F26" s="146"/>
    </row>
    <row r="27" spans="1:6" ht="13.5">
      <c r="A27" s="98"/>
      <c r="B27" s="99"/>
      <c r="C27" s="143"/>
      <c r="D27" s="144"/>
      <c r="E27" s="145"/>
      <c r="F27" s="146"/>
    </row>
    <row r="28" spans="1:6" ht="13.5">
      <c r="A28" s="98" t="s">
        <v>55</v>
      </c>
      <c r="B28" s="23" t="s">
        <v>130</v>
      </c>
      <c r="C28" s="143" t="s">
        <v>134</v>
      </c>
      <c r="D28" s="144"/>
      <c r="E28" s="145">
        <v>25</v>
      </c>
      <c r="F28" s="146"/>
    </row>
    <row r="29" spans="1:6" ht="13.5">
      <c r="A29" s="81"/>
      <c r="B29" s="74" t="s">
        <v>50</v>
      </c>
      <c r="C29" s="149" t="s">
        <v>133</v>
      </c>
      <c r="D29" s="150"/>
      <c r="E29" s="147">
        <v>176</v>
      </c>
      <c r="F29" s="148"/>
    </row>
  </sheetData>
  <sheetProtection selectLockedCells="1"/>
  <mergeCells count="25">
    <mergeCell ref="C25:D25"/>
    <mergeCell ref="C26:D26"/>
    <mergeCell ref="C27:D27"/>
    <mergeCell ref="C18:D18"/>
    <mergeCell ref="C20:D20"/>
    <mergeCell ref="C21:D21"/>
    <mergeCell ref="C22:D22"/>
    <mergeCell ref="C23:D23"/>
    <mergeCell ref="C24:D24"/>
    <mergeCell ref="E23:F23"/>
    <mergeCell ref="E24:F24"/>
    <mergeCell ref="E25:F25"/>
    <mergeCell ref="E26:F26"/>
    <mergeCell ref="F1:K1"/>
    <mergeCell ref="F2:K2"/>
    <mergeCell ref="C28:D28"/>
    <mergeCell ref="E27:F27"/>
    <mergeCell ref="E28:F28"/>
    <mergeCell ref="E29:F29"/>
    <mergeCell ref="A17:F17"/>
    <mergeCell ref="C29:D29"/>
    <mergeCell ref="E18:F18"/>
    <mergeCell ref="E20:F20"/>
    <mergeCell ref="E21:F21"/>
    <mergeCell ref="E22:F2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&amp;C&amp;"Helv,Bold"ADAMS COUNTY RESULTS
PRIMARY ELECTION     MAY 20, 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100" zoomScalePageLayoutView="0" workbookViewId="0" topLeftCell="A1">
      <selection activeCell="H8" sqref="H8"/>
    </sheetView>
  </sheetViews>
  <sheetFormatPr defaultColWidth="9.140625" defaultRowHeight="12.75"/>
  <cols>
    <col min="1" max="1" width="17.28125" style="24" bestFit="1" customWidth="1"/>
    <col min="2" max="8" width="8.7109375" style="16" customWidth="1"/>
    <col min="9" max="9" width="17.28125" style="16" bestFit="1" customWidth="1"/>
    <col min="10" max="11" width="9.7109375" style="16" customWidth="1"/>
    <col min="12" max="16384" width="9.140625" style="16" customWidth="1"/>
  </cols>
  <sheetData>
    <row r="1" spans="1:8" ht="13.5">
      <c r="A1" s="102"/>
      <c r="B1" s="127"/>
      <c r="C1" s="128"/>
      <c r="D1" s="135"/>
      <c r="E1" s="139"/>
      <c r="F1" s="139"/>
      <c r="G1" s="139"/>
      <c r="H1" s="136"/>
    </row>
    <row r="2" spans="1:8" ht="13.5">
      <c r="A2" s="77"/>
      <c r="B2" s="120" t="s">
        <v>135</v>
      </c>
      <c r="C2" s="121"/>
      <c r="D2" s="120" t="s">
        <v>14</v>
      </c>
      <c r="E2" s="121"/>
      <c r="F2" s="121"/>
      <c r="G2" s="121"/>
      <c r="H2" s="122"/>
    </row>
    <row r="3" spans="1:8" s="36" customFormat="1" ht="13.5">
      <c r="A3" s="37"/>
      <c r="B3" s="120" t="s">
        <v>136</v>
      </c>
      <c r="C3" s="121"/>
      <c r="D3" s="120" t="s">
        <v>15</v>
      </c>
      <c r="E3" s="121"/>
      <c r="F3" s="121"/>
      <c r="G3" s="121"/>
      <c r="H3" s="122"/>
    </row>
    <row r="4" spans="1:8" ht="13.5" customHeight="1">
      <c r="A4" s="38"/>
      <c r="B4" s="117"/>
      <c r="C4" s="118"/>
      <c r="D4" s="13"/>
      <c r="E4" s="14"/>
      <c r="F4" s="14"/>
      <c r="G4" s="14"/>
      <c r="H4" s="15"/>
    </row>
    <row r="5" spans="1:8" s="17" customFormat="1" ht="75" customHeight="1" thickBot="1">
      <c r="A5" s="39" t="s">
        <v>16</v>
      </c>
      <c r="B5" s="6" t="s">
        <v>140</v>
      </c>
      <c r="C5" s="100" t="s">
        <v>141</v>
      </c>
      <c r="D5" s="7" t="s">
        <v>23</v>
      </c>
      <c r="E5" s="7" t="s">
        <v>24</v>
      </c>
      <c r="F5" s="7" t="s">
        <v>30</v>
      </c>
      <c r="G5" s="7" t="s">
        <v>31</v>
      </c>
      <c r="H5" s="4" t="s">
        <v>25</v>
      </c>
    </row>
    <row r="6" spans="1:8" s="21" customFormat="1" ht="14.25" thickBot="1">
      <c r="A6" s="18"/>
      <c r="B6" s="19"/>
      <c r="C6" s="19"/>
      <c r="D6" s="19"/>
      <c r="E6" s="19"/>
      <c r="F6" s="19"/>
      <c r="G6" s="19"/>
      <c r="H6" s="20"/>
    </row>
    <row r="7" spans="1:8" s="21" customFormat="1" ht="13.5">
      <c r="A7" s="1" t="s">
        <v>55</v>
      </c>
      <c r="B7" s="26">
        <v>49</v>
      </c>
      <c r="C7" s="26">
        <v>34</v>
      </c>
      <c r="D7" s="26">
        <v>228</v>
      </c>
      <c r="E7" s="27">
        <v>2</v>
      </c>
      <c r="F7" s="57">
        <f>IF(E7&lt;&gt;0,E7+D7,"")</f>
        <v>230</v>
      </c>
      <c r="G7" s="27">
        <v>85</v>
      </c>
      <c r="H7" s="28">
        <f>IF(G7&lt;&gt;0,G7/F7,"")</f>
        <v>0.3695652173913043</v>
      </c>
    </row>
    <row r="8" spans="1:8" s="44" customFormat="1" ht="13.5">
      <c r="A8" s="1" t="s">
        <v>127</v>
      </c>
      <c r="B8" s="73">
        <v>2</v>
      </c>
      <c r="C8" s="73">
        <v>0</v>
      </c>
      <c r="D8" s="73">
        <v>2</v>
      </c>
      <c r="E8" s="32">
        <v>0</v>
      </c>
      <c r="F8" s="58"/>
      <c r="G8" s="32"/>
      <c r="H8" s="28">
        <f>IF(G8&lt;&gt;0,G8/F8,"")</f>
      </c>
    </row>
    <row r="9" spans="1:8" ht="13.5">
      <c r="A9" s="9" t="s">
        <v>0</v>
      </c>
      <c r="B9" s="25">
        <f aca="true" t="shared" si="0" ref="B9:G9">SUM(B7:B8)</f>
        <v>51</v>
      </c>
      <c r="C9" s="101">
        <f t="shared" si="0"/>
        <v>34</v>
      </c>
      <c r="D9" s="25">
        <f t="shared" si="0"/>
        <v>230</v>
      </c>
      <c r="E9" s="25">
        <f t="shared" si="0"/>
        <v>2</v>
      </c>
      <c r="F9" s="25">
        <f t="shared" si="0"/>
        <v>230</v>
      </c>
      <c r="G9" s="25">
        <f t="shared" si="0"/>
        <v>85</v>
      </c>
      <c r="H9" s="108">
        <f>IF(G9&lt;&gt;0,G9/F9,"")</f>
        <v>0.3695652173913043</v>
      </c>
    </row>
    <row r="10" ht="13.5">
      <c r="A10" s="46"/>
    </row>
    <row r="11" ht="13.5">
      <c r="A11" s="46"/>
    </row>
    <row r="13" spans="1:8" ht="13.5">
      <c r="A13" s="102"/>
      <c r="B13" s="127"/>
      <c r="C13" s="129"/>
      <c r="D13" s="135"/>
      <c r="E13" s="139"/>
      <c r="F13" s="139"/>
      <c r="G13" s="139"/>
      <c r="H13" s="136"/>
    </row>
    <row r="14" spans="1:8" ht="13.5">
      <c r="A14" s="77"/>
      <c r="B14" s="120" t="s">
        <v>137</v>
      </c>
      <c r="C14" s="122"/>
      <c r="D14" s="120" t="s">
        <v>14</v>
      </c>
      <c r="E14" s="121"/>
      <c r="F14" s="121"/>
      <c r="G14" s="121"/>
      <c r="H14" s="122"/>
    </row>
    <row r="15" spans="1:8" ht="13.5">
      <c r="A15" s="37"/>
      <c r="B15" s="120" t="s">
        <v>138</v>
      </c>
      <c r="C15" s="122"/>
      <c r="D15" s="120" t="s">
        <v>15</v>
      </c>
      <c r="E15" s="121"/>
      <c r="F15" s="121"/>
      <c r="G15" s="121"/>
      <c r="H15" s="122"/>
    </row>
    <row r="16" spans="1:8" ht="13.5">
      <c r="A16" s="38"/>
      <c r="B16" s="117" t="s">
        <v>139</v>
      </c>
      <c r="C16" s="119"/>
      <c r="D16" s="13"/>
      <c r="E16" s="14"/>
      <c r="F16" s="14"/>
      <c r="G16" s="14"/>
      <c r="H16" s="15"/>
    </row>
    <row r="17" spans="1:8" ht="84.75" customHeight="1" thickBot="1">
      <c r="A17" s="39" t="s">
        <v>16</v>
      </c>
      <c r="B17" s="6" t="s">
        <v>140</v>
      </c>
      <c r="C17" s="6" t="s">
        <v>141</v>
      </c>
      <c r="D17" s="7" t="s">
        <v>23</v>
      </c>
      <c r="E17" s="7" t="s">
        <v>24</v>
      </c>
      <c r="F17" s="7" t="s">
        <v>30</v>
      </c>
      <c r="G17" s="7" t="s">
        <v>31</v>
      </c>
      <c r="H17" s="4" t="s">
        <v>25</v>
      </c>
    </row>
    <row r="18" spans="1:8" ht="14.25" thickBot="1">
      <c r="A18" s="18"/>
      <c r="B18" s="19"/>
      <c r="C18" s="19"/>
      <c r="D18" s="19"/>
      <c r="E18" s="19"/>
      <c r="F18" s="19"/>
      <c r="G18" s="19"/>
      <c r="H18" s="20"/>
    </row>
    <row r="19" spans="1:8" ht="13.5">
      <c r="A19" s="1" t="s">
        <v>56</v>
      </c>
      <c r="B19" s="26">
        <v>16</v>
      </c>
      <c r="C19" s="26">
        <v>13</v>
      </c>
      <c r="D19" s="27">
        <v>49</v>
      </c>
      <c r="E19" s="27">
        <v>0</v>
      </c>
      <c r="F19" s="57">
        <v>49</v>
      </c>
      <c r="G19" s="27">
        <v>29</v>
      </c>
      <c r="H19" s="28">
        <f>IF(G19&lt;&gt;0,G19/F19,"")</f>
        <v>0.5918367346938775</v>
      </c>
    </row>
    <row r="20" spans="1:8" ht="13.5">
      <c r="A20" s="1" t="s">
        <v>127</v>
      </c>
      <c r="B20" s="73">
        <v>0</v>
      </c>
      <c r="C20" s="73">
        <v>0</v>
      </c>
      <c r="D20" s="32">
        <v>0</v>
      </c>
      <c r="E20" s="32">
        <v>0</v>
      </c>
      <c r="F20" s="58">
        <v>0</v>
      </c>
      <c r="G20" s="32">
        <v>0</v>
      </c>
      <c r="H20" s="28">
        <f>IF(G20&lt;&gt;0,G20/F20,"")</f>
      </c>
    </row>
    <row r="21" spans="1:8" ht="13.5">
      <c r="A21" s="9" t="s">
        <v>0</v>
      </c>
      <c r="B21" s="25">
        <f aca="true" t="shared" si="1" ref="B21:G21">SUM(B19:B20)</f>
        <v>16</v>
      </c>
      <c r="C21" s="25">
        <f t="shared" si="1"/>
        <v>13</v>
      </c>
      <c r="D21" s="25">
        <f t="shared" si="1"/>
        <v>49</v>
      </c>
      <c r="E21" s="25">
        <f t="shared" si="1"/>
        <v>0</v>
      </c>
      <c r="F21" s="25">
        <f t="shared" si="1"/>
        <v>49</v>
      </c>
      <c r="G21" s="25">
        <f t="shared" si="1"/>
        <v>29</v>
      </c>
      <c r="H21" s="108">
        <f>IF(G21&lt;&gt;0,G21/F21,"")</f>
        <v>0.5918367346938775</v>
      </c>
    </row>
    <row r="22" ht="13.5">
      <c r="A22" s="16"/>
    </row>
  </sheetData>
  <sheetProtection selectLockedCells="1"/>
  <mergeCells count="14">
    <mergeCell ref="B1:C1"/>
    <mergeCell ref="B2:C2"/>
    <mergeCell ref="B13:C13"/>
    <mergeCell ref="B14:C14"/>
    <mergeCell ref="B15:C15"/>
    <mergeCell ref="B16:C16"/>
    <mergeCell ref="D1:H1"/>
    <mergeCell ref="D2:H2"/>
    <mergeCell ref="D13:H13"/>
    <mergeCell ref="D14:H14"/>
    <mergeCell ref="B3:C3"/>
    <mergeCell ref="D15:H15"/>
    <mergeCell ref="D3:H3"/>
    <mergeCell ref="B4:C4"/>
  </mergeCells>
  <printOptions horizontalCentered="1"/>
  <pageMargins left="1" right="0.5" top="1" bottom="0.5" header="0.5" footer="0.6"/>
  <pageSetup horizontalDpi="600" verticalDpi="600" orientation="landscape" pageOrder="overThenDown" r:id="rId1"/>
  <headerFooter alignWithMargins="0">
    <oddHeader>&amp;C&amp;"Helv,Bold"ADAMS COUNTY RESULTS
PRIMARY ELECTION     MAY 20, 2014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2014-05-29T15:08:50Z</cp:lastPrinted>
  <dcterms:created xsi:type="dcterms:W3CDTF">1998-04-10T16:02:13Z</dcterms:created>
  <dcterms:modified xsi:type="dcterms:W3CDTF">2014-05-30T14:06:09Z</dcterms:modified>
  <cp:category/>
  <cp:version/>
  <cp:contentType/>
  <cp:contentStatus/>
</cp:coreProperties>
</file>